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Assignments\Mahagenco\MYT FY26-30\MERC Proceedings\Data gaps\Annexures to data gaps_14.11.2024 13.20 hrs\"/>
    </mc:Choice>
  </mc:AlternateContent>
  <xr:revisionPtr revIDLastSave="0" documentId="13_ncr:1_{C5415E44-E644-4807-AC9D-E5B123E190A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Y 22-23" sheetId="1" r:id="rId1"/>
    <sheet name="FY 23-24" sheetId="3" r:id="rId2"/>
    <sheet name="Corporate Asset Add FY 23&amp;FY24" sheetId="2" r:id="rId3"/>
    <sheet name="Working of HO Dep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</externalReferences>
  <definedNames>
    <definedName name="\a" localSheetId="1">#REF!</definedName>
    <definedName name="\a">#REF!</definedName>
    <definedName name="\b" localSheetId="1">#REF!</definedName>
    <definedName name="\b">#REF!</definedName>
    <definedName name="\c" localSheetId="1">#REF!</definedName>
    <definedName name="\c">#REF!</definedName>
    <definedName name="\d" localSheetId="1">#REF!</definedName>
    <definedName name="\d">#REF!</definedName>
    <definedName name="\e" localSheetId="1">#REF!</definedName>
    <definedName name="\e">#REF!</definedName>
    <definedName name="\f" localSheetId="1">#REF!</definedName>
    <definedName name="\f">#REF!</definedName>
    <definedName name="\g" localSheetId="1">#REF!</definedName>
    <definedName name="\g">#REF!</definedName>
    <definedName name="\j" localSheetId="1">#REF!</definedName>
    <definedName name="\j">#REF!</definedName>
    <definedName name="\k" localSheetId="1">#REF!</definedName>
    <definedName name="\k">#REF!</definedName>
    <definedName name="\m" localSheetId="1">#REF!</definedName>
    <definedName name="\m">#REF!</definedName>
    <definedName name="\n" localSheetId="1">#REF!</definedName>
    <definedName name="\n">#REF!</definedName>
    <definedName name="\o" localSheetId="1">#REF!</definedName>
    <definedName name="\o">#REF!</definedName>
    <definedName name="\p" localSheetId="1">#REF!</definedName>
    <definedName name="\p">#REF!</definedName>
    <definedName name="\q" localSheetId="1">#REF!</definedName>
    <definedName name="\q">#REF!</definedName>
    <definedName name="\s" localSheetId="1">#REF!</definedName>
    <definedName name="\s">#REF!</definedName>
    <definedName name="\t" localSheetId="1">#REF!</definedName>
    <definedName name="\t">#REF!</definedName>
    <definedName name="\w" localSheetId="1">#REF!</definedName>
    <definedName name="\w">#REF!</definedName>
    <definedName name="\x" localSheetId="1">#REF!</definedName>
    <definedName name="\x">#REF!</definedName>
    <definedName name="\y" localSheetId="1">#REF!</definedName>
    <definedName name="\y">#REF!</definedName>
    <definedName name="\z" localSheetId="1">#REF!</definedName>
    <definedName name="\z">#REF!</definedName>
    <definedName name="_" localSheetId="1">#REF!</definedName>
    <definedName name="_">#REF!</definedName>
    <definedName name="_.._D__D__D__D_" localSheetId="1">#REF!</definedName>
    <definedName name="_.._D__D__D__D_">#REF!</definedName>
    <definedName name="_____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SCH6" localSheetId="1">'[1]04REL'!#REF!</definedName>
    <definedName name="______________________SCH6">'[1]04REL'!#REF!</definedName>
    <definedName name="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SCH6" localSheetId="1">'[1]04REL'!#REF!</definedName>
    <definedName name="____________________SCH6">'[1]04REL'!#REF!</definedName>
    <definedName name="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SCH6" localSheetId="1">'[1]04REL'!#REF!</definedName>
    <definedName name="__________________SCH6">'[1]04REL'!#REF!</definedName>
    <definedName name="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SCH6" localSheetId="1">'[1]04REL'!#REF!</definedName>
    <definedName name="________________SCH6">'[1]04REL'!#REF!</definedName>
    <definedName name="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SCH6" localSheetId="1">'[1]04REL'!#REF!</definedName>
    <definedName name="______________SCH6">'[1]04REL'!#REF!</definedName>
    <definedName name="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SCH6" localSheetId="1">'[1]04REL'!#REF!</definedName>
    <definedName name="_____________SCH6">'[1]04REL'!#REF!</definedName>
    <definedName name="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SCH6" localSheetId="1">'[1]04REL'!#REF!</definedName>
    <definedName name="___________SCH6">'[1]04REL'!#REF!</definedName>
    <definedName name="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SCH6" localSheetId="1">'[1]04REL'!#REF!</definedName>
    <definedName name="__________SCH6">'[1]04REL'!#REF!</definedName>
    <definedName name="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XL__ENTER_UNIT" localSheetId="1">#REF!</definedName>
    <definedName name="_________XL__ENTER_UNIT">#REF!</definedName>
    <definedName name="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XL__ENTER_UNIT" localSheetId="1">#REF!</definedName>
    <definedName name="________XL__ENTER_UNIT">#REF!</definedName>
    <definedName name="_______SCH6" localSheetId="1">'[2]04REL'!#REF!</definedName>
    <definedName name="_______SCH6">'[2]04REL'!#REF!</definedName>
    <definedName name="_______XL__ENTER_UNIT" localSheetId="1">#REF!</definedName>
    <definedName name="_______XL__ENTER_UNIT">#REF!</definedName>
    <definedName name="______SCH6" localSheetId="1">'[2]04REL'!#REF!</definedName>
    <definedName name="______SCH6">'[2]04REL'!#REF!</definedName>
    <definedName name="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XL__ENTER_UNIT" localSheetId="1">#REF!</definedName>
    <definedName name="______XL__ENTER_UNIT">#REF!</definedName>
    <definedName name="_____SCH6" localSheetId="1">'[2]04REL'!#REF!</definedName>
    <definedName name="_____SCH6">'[2]04REL'!#REF!</definedName>
    <definedName name="_____XL__ENTER_UNIT" localSheetId="1">#REF!</definedName>
    <definedName name="_____XL__ENTER_UNIT">#REF!</definedName>
    <definedName name="____SCH6" localSheetId="1">'[2]04REL'!#REF!</definedName>
    <definedName name="____SCH6">'[2]04REL'!#REF!</definedName>
    <definedName name="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XL__ENTER_UNIT" localSheetId="1">#REF!</definedName>
    <definedName name="____XL__ENTER_UNIT">#REF!</definedName>
    <definedName name="___INDEX_SHEET___ASAP_Utilities" localSheetId="1">#REF!</definedName>
    <definedName name="___INDEX_SHEET___ASAP_Utilities">#REF!</definedName>
    <definedName name="___SCH6" localSheetId="1">'[2]04REL'!#REF!</definedName>
    <definedName name="___SCH6">'[2]04REL'!#REF!</definedName>
    <definedName name="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XL__ENTER_UNIT" localSheetId="1">#REF!</definedName>
    <definedName name="___XL__ENTER_UNIT">#REF!</definedName>
    <definedName name="___xlfn.BAHTTEXT" hidden="1">#NAME?</definedName>
    <definedName name="__123Graph_A" localSheetId="1" hidden="1">[3]CE!#REF!</definedName>
    <definedName name="__123Graph_A" hidden="1">[3]CE!#REF!</definedName>
    <definedName name="__123Graph_AGraph4" localSheetId="1" hidden="1">'[4]01.11.2004'!#REF!</definedName>
    <definedName name="__123Graph_AGraph4" hidden="1">'[4]01.11.2004'!#REF!</definedName>
    <definedName name="__123Graph_ASTNPLF" localSheetId="1" hidden="1">[3]CE!#REF!</definedName>
    <definedName name="__123Graph_ASTNPLF" hidden="1">[3]CE!#REF!</definedName>
    <definedName name="__123Graph_B" localSheetId="1" hidden="1">[3]CE!#REF!</definedName>
    <definedName name="__123Graph_B" hidden="1">[3]CE!#REF!</definedName>
    <definedName name="__123Graph_BGraph4" localSheetId="1" hidden="1">'[4]01.11.2004'!#REF!</definedName>
    <definedName name="__123Graph_BGraph4" hidden="1">'[4]01.11.2004'!#REF!</definedName>
    <definedName name="__123Graph_BSTNPLF" localSheetId="1" hidden="1">[3]CE!#REF!</definedName>
    <definedName name="__123Graph_BSTNPLF" hidden="1">[3]CE!#REF!</definedName>
    <definedName name="__123Graph_C" localSheetId="1" hidden="1">[3]CE!#REF!</definedName>
    <definedName name="__123Graph_C" hidden="1">[3]CE!#REF!</definedName>
    <definedName name="__123Graph_CGraph4" localSheetId="1" hidden="1">'[4]01.11.2004'!#REF!</definedName>
    <definedName name="__123Graph_CGraph4" hidden="1">'[4]01.11.2004'!#REF!</definedName>
    <definedName name="__123Graph_CSTNPLF" localSheetId="1" hidden="1">[3]CE!#REF!</definedName>
    <definedName name="__123Graph_CSTNPLF" hidden="1">[3]CE!#REF!</definedName>
    <definedName name="__123Graph_D" hidden="1">'[5]BALANCE SHEET'!$K$58:$K$67</definedName>
    <definedName name="__123Graph_E" hidden="1">'[5]BALANCE SHEET'!$L$58:$L$67</definedName>
    <definedName name="__123Graph_F" hidden="1">'[5]BALANCE SHEET'!$M$58:$M$67</definedName>
    <definedName name="__123Graph_X" localSheetId="1" hidden="1">[3]CE!#REF!</definedName>
    <definedName name="__123Graph_X" hidden="1">[3]CE!#REF!</definedName>
    <definedName name="__123Graph_XSTNPLF" localSheetId="1" hidden="1">[3]CE!#REF!</definedName>
    <definedName name="__123Graph_XSTNPLF" hidden="1">[3]CE!#REF!</definedName>
    <definedName name="__Cur3">'[6]x-rate'!$A$2:$B$10</definedName>
    <definedName name="__DOWN_10__GOTO" localSheetId="1">#REF!</definedName>
    <definedName name="__DOWN_10__GOTO">#REF!</definedName>
    <definedName name="__ES84__EW84_0." localSheetId="1">#REF!</definedName>
    <definedName name="__ES84__EW84_0.">#REF!</definedName>
    <definedName name="__GOTO_EP84__AV" localSheetId="1">#REF!</definedName>
    <definedName name="__GOTO_EP84__AV">#REF!</definedName>
    <definedName name="__SCH6" localSheetId="1">'[2]04REL'!#REF!</definedName>
    <definedName name="__SCH6">'[2]04REL'!#REF!</definedName>
    <definedName name="__SUM_CS57..CS6" localSheetId="1">#REF!</definedName>
    <definedName name="__SUM_CS57..CS6">#REF!</definedName>
    <definedName name="__SUM_CS65..CS7" localSheetId="1">#REF!</definedName>
    <definedName name="__SUM_CS65..CS7">#REF!</definedName>
    <definedName name="__SUM_FQ20..FQ2" localSheetId="1">#REF!</definedName>
    <definedName name="__SUM_FQ20..FQ2">#REF!</definedName>
    <definedName name="__SUM_FQ28..FQ3" localSheetId="1">#REF!</definedName>
    <definedName name="__SUM_FQ28..FQ3">#REF!</definedName>
    <definedName name="__VAL3">'[7]x-rate'!$A$2:$B$11</definedName>
    <definedName name="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XL__ENTER_UNIT" localSheetId="1">#REF!</definedName>
    <definedName name="__XL__ENTER_UNIT">#REF!</definedName>
    <definedName name="__xlfn.BAHTTEXT" hidden="1">#NAME?</definedName>
    <definedName name="_1___123Graph_AI_II_PLF" localSheetId="1" hidden="1">[8]CE!#REF!</definedName>
    <definedName name="_1___123Graph_AI_II_PLF" hidden="1">[8]CE!#REF!</definedName>
    <definedName name="_12__123Graph_BI_II_PLF" localSheetId="1" hidden="1">#REF!</definedName>
    <definedName name="_12__123Graph_BI_II_PLF" hidden="1">#REF!</definedName>
    <definedName name="_123Graph_B" localSheetId="1" hidden="1">[3]CE!#REF!</definedName>
    <definedName name="_123Graph_B" hidden="1">[3]CE!#REF!</definedName>
    <definedName name="_18__123Graph_CI_II_PLF" localSheetId="1" hidden="1">#REF!</definedName>
    <definedName name="_18__123Graph_CI_II_PLF" hidden="1">#REF!</definedName>
    <definedName name="_2___123Graph_BI_II_PLF" localSheetId="1" hidden="1">[8]CE!#REF!</definedName>
    <definedName name="_2___123Graph_BI_II_PLF" hidden="1">[8]CE!#REF!</definedName>
    <definedName name="_24__123Graph_XI_II_PLF" localSheetId="1" hidden="1">#REF!</definedName>
    <definedName name="_24__123Graph_XI_II_PLF" hidden="1">#REF!</definedName>
    <definedName name="_3___123Graph_CI_II_PLF" localSheetId="1" hidden="1">[8]CE!#REF!</definedName>
    <definedName name="_3___123Graph_CI_II_PLF" hidden="1">[8]CE!#REF!</definedName>
    <definedName name="_4___123Graph_XI_II_PLF" localSheetId="1" hidden="1">[8]CE!#REF!</definedName>
    <definedName name="_4___123Graph_XI_II_PLF" hidden="1">[8]CE!#REF!</definedName>
    <definedName name="_5" localSheetId="1">#REF!</definedName>
    <definedName name="_5">#REF!</definedName>
    <definedName name="_5__123Graph_AI_II_PLF" localSheetId="1" hidden="1">[9]CE!#REF!</definedName>
    <definedName name="_5__123Graph_AI_II_PLF" hidden="1">[9]CE!#REF!</definedName>
    <definedName name="_6" localSheetId="1">#REF!</definedName>
    <definedName name="_6">#REF!</definedName>
    <definedName name="_6__123Graph_AI_II_PLF" localSheetId="1" hidden="1">#REF!</definedName>
    <definedName name="_6__123Graph_AI_II_PLF" hidden="1">#REF!</definedName>
    <definedName name="_6__123Graph_BI_II_PLF" localSheetId="1" hidden="1">[9]CE!#REF!</definedName>
    <definedName name="_6__123Graph_BI_II_PLF" hidden="1">[9]CE!#REF!</definedName>
    <definedName name="_7__123Graph_CI_II_PLF" localSheetId="1" hidden="1">[9]CE!#REF!</definedName>
    <definedName name="_7__123Graph_CI_II_PLF" hidden="1">[9]CE!#REF!</definedName>
    <definedName name="_8__123Graph_XI_II_PLF" localSheetId="1" hidden="1">[9]CE!#REF!</definedName>
    <definedName name="_8__123Graph_XI_II_PLF" hidden="1">[9]CE!#REF!</definedName>
    <definedName name="_Cur3">'[6]x-rate'!$A$2:$B$10</definedName>
    <definedName name="_D___GOTO_GK112" localSheetId="1">#REF!</definedName>
    <definedName name="_D___GOTO_GK112">#REF!</definedName>
    <definedName name="_D___GOTO_GK56_" localSheetId="1">#REF!</definedName>
    <definedName name="_D___GOTO_GK56_">#REF!</definedName>
    <definedName name="_D__D___L___GOT" localSheetId="1">#REF!</definedName>
    <definedName name="_D__D___L___GOT">#REF!</definedName>
    <definedName name="_D__D__D___D__D" localSheetId="1">#REF!</definedName>
    <definedName name="_D__D__D___D__D">#REF!</definedName>
    <definedName name="_D_19__U_19_" localSheetId="1">#REF!</definedName>
    <definedName name="_D_19__U_19_">#REF!</definedName>
    <definedName name="_DOWN_9__RIGHT_" localSheetId="1">#REF!</definedName>
    <definedName name="_DOWN_9__RIGHT_">#REF!</definedName>
    <definedName name="_Fill" localSheetId="1" hidden="1">#REF!</definedName>
    <definedName name="_Fill" hidden="1">#REF!</definedName>
    <definedName name="_xlnm._FilterDatabase" localSheetId="1" hidden="1">#REF!</definedName>
    <definedName name="_xlnm._FilterDatabase" hidden="1">#REF!</definedName>
    <definedName name="_FROM__R__R__08" localSheetId="1">#REF!</definedName>
    <definedName name="_FROM__R__R__08">#REF!</definedName>
    <definedName name="_FROM__R__R__16" localSheetId="1">#REF!</definedName>
    <definedName name="_FROM__R__R__16">#REF!</definedName>
    <definedName name="_GENERATION__R_" localSheetId="1">#REF!</definedName>
    <definedName name="_GENERATION__R_">#REF!</definedName>
    <definedName name="_GOTO_BT49__R__" localSheetId="1">#REF!</definedName>
    <definedName name="_GOTO_BT49__R__">#REF!</definedName>
    <definedName name="_GOTO_CF11__?__" localSheetId="1">#REF!</definedName>
    <definedName name="_GOTO_CF11__?__">#REF!</definedName>
    <definedName name="_GOTO_EO75__WEK" localSheetId="1">#REF!</definedName>
    <definedName name="_GOTO_EO75__WEK">#REF!</definedName>
    <definedName name="_GOTO_EP82__PEA" localSheetId="1">#REF!</definedName>
    <definedName name="_GOTO_EP82__PEA">#REF!</definedName>
    <definedName name="_GOTO_EP86__PER" localSheetId="1">#REF!</definedName>
    <definedName name="_GOTO_EP86__PER">#REF!</definedName>
    <definedName name="_GOTO_FO112__RV" localSheetId="1">#REF!</definedName>
    <definedName name="_GOTO_FO112__RV">#REF!</definedName>
    <definedName name="_GOTO_FO56__RV_" localSheetId="1">#REF!</definedName>
    <definedName name="_GOTO_FO56__RV_">#REF!</definedName>
    <definedName name="_h" localSheetId="1">#REF!</definedName>
    <definedName name="_h">#REF!</definedName>
    <definedName name="_HOME__GOTO_M14" localSheetId="1">#REF!</definedName>
    <definedName name="_HOME__GOTO_M14">#REF!</definedName>
    <definedName name="_int06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Key1" localSheetId="1" hidden="1">#REF!</definedName>
    <definedName name="_Key1" hidden="1">#REF!</definedName>
    <definedName name="_Key2" localSheetId="1" hidden="1">#REF!</definedName>
    <definedName name="_Key2" hidden="1">#REF!</definedName>
    <definedName name="_nt06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Order1" hidden="1">255</definedName>
    <definedName name="_Order2" hidden="1">0</definedName>
    <definedName name="_Parse_In" localSheetId="1" hidden="1">'[4]01.11.2004'!#REF!</definedName>
    <definedName name="_Parse_In" hidden="1">'[4]01.11.2004'!#REF!</definedName>
    <definedName name="_PCC1" localSheetId="1">#REF!</definedName>
    <definedName name="_PCC1">#REF!</definedName>
    <definedName name="_PCC2" localSheetId="1">#REF!</definedName>
    <definedName name="_PCC2">#REF!</definedName>
    <definedName name="_PKS1" localSheetId="1">#REF!</definedName>
    <definedName name="_PKS1">#REF!</definedName>
    <definedName name="_PKS2" localSheetId="1">#REF!</definedName>
    <definedName name="_PKS2">#REF!</definedName>
    <definedName name="_PKS3" localSheetId="1">#REF!</definedName>
    <definedName name="_PKS3">#REF!</definedName>
    <definedName name="_PKS4" localSheetId="1">#REF!</definedName>
    <definedName name="_PKS4">#REF!</definedName>
    <definedName name="_PLF__R__R___ES" localSheetId="1">#REF!</definedName>
    <definedName name="_PLF__R__R___ES">#REF!</definedName>
    <definedName name="_rcd" localSheetId="1" hidden="1">[10]CE!#REF!</definedName>
    <definedName name="_rcd" hidden="1">[10]CE!#REF!</definedName>
    <definedName name="_Regression_Int" hidden="1">1</definedName>
    <definedName name="_RV_DOWN_6__LEF" localSheetId="1">#REF!</definedName>
    <definedName name="_RV_DOWN_6__LEF">#REF!</definedName>
    <definedName name="_SCH6" localSheetId="1">'[11]04REL'!#REF!</definedName>
    <definedName name="_SCH6">'[11]04REL'!#REF!</definedName>
    <definedName name="_Sort" localSheetId="1" hidden="1">#REF!</definedName>
    <definedName name="_Sort" hidden="1">#REF!</definedName>
    <definedName name="_SUM_DI14..DI21" localSheetId="1">#REF!</definedName>
    <definedName name="_SUM_DI14..DI21">#REF!</definedName>
    <definedName name="_SUM_DI22..DI29" localSheetId="1">#REF!</definedName>
    <definedName name="_SUM_DI22..DI29">#REF!</definedName>
    <definedName name="_Table1_Out" localSheetId="1" hidden="1">'[4]01.11.2004'!#REF!</definedName>
    <definedName name="_Table1_Out" hidden="1">'[4]01.11.2004'!#REF!</definedName>
    <definedName name="_U__END__U__D__" localSheetId="1">#REF!</definedName>
    <definedName name="_U__END__U__D__">#REF!</definedName>
    <definedName name="_U__U__END__U__" localSheetId="1">#REF!</definedName>
    <definedName name="_U__U__END__U__">#REF!</definedName>
    <definedName name="_U__U__U__U__U_" localSheetId="1">#REF!</definedName>
    <definedName name="_U__U__U__U__U_">#REF!</definedName>
    <definedName name="_VAL3">'[7]x-rate'!$A$2:$B$11</definedName>
    <definedName name="_WGPD_GOTO_CO10" localSheetId="1">#REF!</definedName>
    <definedName name="_WGPD_GOTO_CO10">#REF!</definedName>
    <definedName name="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ZP1" localSheetId="1">#REF!</definedName>
    <definedName name="_ZP1">#REF!</definedName>
    <definedName name="_ZP2" localSheetId="1">#REF!</definedName>
    <definedName name="_ZP2">#REF!</definedName>
    <definedName name="_ZP3" localSheetId="1">#REF!</definedName>
    <definedName name="_ZP3">#REF!</definedName>
    <definedName name="_ZP4" localSheetId="1">#REF!</definedName>
    <definedName name="_ZP4">#REF!</definedName>
    <definedName name="A" localSheetId="1">#REF!</definedName>
    <definedName name="A">#REF!</definedName>
    <definedName name="AC">[12]Details!$D$187</definedName>
    <definedName name="Access_Button" hidden="1">"PJTFINAL_F02F11_List"</definedName>
    <definedName name="AccessDatabase" hidden="1">"C:\jhp2\JHP\AES\PJTFINAL.mdb"</definedName>
    <definedName name="adfad">'[13]Instruction Sheet'!$E$35</definedName>
    <definedName name="ADL.63">[14]Addl.40!$A$38:$I$284</definedName>
    <definedName name="ADTL">[15]BS!$A$1</definedName>
    <definedName name="anand">[16]Sheet3!$D$7</definedName>
    <definedName name="anx">'[17]Clause 9'!$A$1</definedName>
    <definedName name="aps">'[18]a-4'!$E$38</definedName>
    <definedName name="arrintrst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AS2DocOpenMode" hidden="1">"AS2DocumentEdit"</definedName>
    <definedName name="AS2HasNoAutoHeaderFooter" hidden="1">" "</definedName>
    <definedName name="AS2NamedRange" hidden="1">2</definedName>
    <definedName name="AS2ReportLS" hidden="1">1</definedName>
    <definedName name="AS2SyncStepLS" hidden="1">0</definedName>
    <definedName name="AS2VersionLS" hidden="1">300</definedName>
    <definedName name="ASD" localSheetId="1" hidden="1">[19]CE!#REF!</definedName>
    <definedName name="ASD" hidden="1">[19]CE!#REF!</definedName>
    <definedName name="ASDASD123" localSheetId="1" hidden="1">[19]CE!#REF!</definedName>
    <definedName name="ASDASD123" hidden="1">[19]CE!#REF!</definedName>
    <definedName name="asdf" localSheetId="1">'[20]04REL'!#REF!</definedName>
    <definedName name="asdf">'[20]04REL'!#REF!</definedName>
    <definedName name="ASSESSMENT_YEAR____1998___99">"tds"</definedName>
    <definedName name="asset">[21]Title!$C$10</definedName>
    <definedName name="asset1">[22]Sheet2!$A$2:$AH$1408</definedName>
    <definedName name="AsstYr">[23]Masters!$C$34</definedName>
    <definedName name="AuBhu0910">[24]Assumption_PwC!$D$7</definedName>
    <definedName name="AuBhu1011">[24]Assumption_PwC!$E$7</definedName>
    <definedName name="AuCha0910">[24]Assumption_PwC!$D$8</definedName>
    <definedName name="AV" localSheetId="1">#REF!</definedName>
    <definedName name="AV">#REF!</definedName>
    <definedName name="ay">'[17]Clause 9'!$A$4</definedName>
    <definedName name="B" localSheetId="1">#REF!</definedName>
    <definedName name="B">#REF!</definedName>
    <definedName name="B5210MW" localSheetId="1">#REF!</definedName>
    <definedName name="B5210MW">#REF!</definedName>
    <definedName name="bb">[25]Variables!$B$4</definedName>
    <definedName name="BEx1XOKSCH78XQ00HOGFX0N9SLC7" hidden="1">[26]Table!$I$10:$J$10</definedName>
    <definedName name="BEx3NTRMB84K05E46MCYRB8QQT83" hidden="1">[26]Table!$I$8:$J$8</definedName>
    <definedName name="BEx3OKL6MQZ2Z7V64B8XBNQ35ZWK" hidden="1">[26]Graph!$F$10:$G$10</definedName>
    <definedName name="BEx5F6V5LEI66Q6Y30F8WKLZFUSK" hidden="1">[26]Table!$F$11:$G$11</definedName>
    <definedName name="BEx7BVRRP386BTN6RK71NTH0RGJV" hidden="1">[26]Table!$F$9:$G$9</definedName>
    <definedName name="BEx7F8UO9IZN4BT6DVP7G692YK2M" hidden="1">[26]Table!$F$15:$AD$54</definedName>
    <definedName name="BEx95TH7X8DDKZ4IM9M8FNR4Z4BT" hidden="1">[26]Graph!$F$11:$G$11</definedName>
    <definedName name="BEx96H03FSI9F2VGN1Q7TPFWHHSV" hidden="1">[26]Table!$I$6:$J$6</definedName>
    <definedName name="BEx97F651DTPEIXNL9PU1DDPQJ3J" hidden="1">[26]Table!$J$2:$K$2</definedName>
    <definedName name="BExB7Y8L9DM8DN9P8OSBA1IJDZND" hidden="1">[26]Table!$F$10:$G$10</definedName>
    <definedName name="BExBAUZD05VYQHAZRRRU1U95MFC2" hidden="1">[26]Graph!$I$10:$J$10</definedName>
    <definedName name="BExCVRIIBOGYLXPN6CSPOE4UDMFA" hidden="1">[26]Graph!$I$8:$J$8</definedName>
    <definedName name="BExET7ZSDYQ0C5WX1FP1ZA4HZMZI" hidden="1">[26]Graph!$F$7:$G$7</definedName>
    <definedName name="BExGU8W4X1J4UP329AB4G708DE5V" hidden="1">[26]Graph!$I$6:$J$6</definedName>
    <definedName name="BExH0IKFD2XZ2IUBJMAUE9E64HPN" hidden="1">[26]Table!$I$11:$J$11</definedName>
    <definedName name="BExINXLVVQ29UXQYVRLYNF88CV1Q" hidden="1">[26]Graph!$I$9:$J$9</definedName>
    <definedName name="BExIOQJ15X871R5JB8TQK2Z5HAIE" hidden="1">[26]Table!$I$9:$J$9</definedName>
    <definedName name="BExMK8GNVLQNRGKY522KFHNRBWHH" hidden="1">[26]Graph!$F$9:$G$9</definedName>
    <definedName name="BExOKO34TA9XYUZZCXN78ABZR4X3" hidden="1">[26]Graph!$I$11:$J$11</definedName>
    <definedName name="BExQ7NUC0NYZM41F4MA8OXQZY3B3" hidden="1">[26]Table!$F$8:$G$8</definedName>
    <definedName name="BExTW06U9LH6ONWWJG2JT2IE7FHL" hidden="1">[26]Graph!$C$15:$D$24</definedName>
    <definedName name="BExU3RIAP478GJ8A7T5UZ359QZ07" hidden="1">[26]Graph!$F$6:$G$6</definedName>
    <definedName name="BExUD90JKWQMHVOZT5ZCEIHU9AOT" hidden="1">[26]Table!$F$6:$G$6</definedName>
    <definedName name="BExW1QV7KYMNIHVF5MC7H059DW4K" hidden="1">[26]Table!$C$15:$D$24</definedName>
    <definedName name="BExXSSA382M6V21QBI1MUU12UIRU" hidden="1">[26]Graph!$I$7:$J$7</definedName>
    <definedName name="BExXY0XT6GJE3MTRO04N33LOBYO1" hidden="1">[26]Table!$F$7:$G$7</definedName>
    <definedName name="BExY17FABGPJJ2J9XI5X53R8O7JR" hidden="1">[26]Graph!$F$8:$G$8</definedName>
    <definedName name="BExY17KKZ7QY5ESCFC2U053SPI6J" hidden="1">[26]Table!$E$1:$E$1</definedName>
    <definedName name="BExY51FNC1LPQCN87SH9EXI7ZTSQ" hidden="1">[26]Table!$G$2:$H$2</definedName>
    <definedName name="BG_Del" hidden="1">15</definedName>
    <definedName name="BG_Ins" hidden="1">4</definedName>
    <definedName name="BG_Mod" hidden="1">6</definedName>
    <definedName name="BhuResLife">[27]Assumptions!$B$35</definedName>
    <definedName name="Bhus45ResLife16">'[28]Inputs &amp; Assumptions'!$D$14</definedName>
    <definedName name="Bhusawal3BL17">'[29]Balance Life'!$N$45</definedName>
    <definedName name="BhusResLife16">'[28]Inputs &amp; Assumptions'!$B$3</definedName>
    <definedName name="BhusResLife17">'[28]Inputs &amp; Assumptions'!$G$16</definedName>
    <definedName name="BSDateSF">[23]Masters!$C$28</definedName>
    <definedName name="Bsl3Reslife18">[30]Sheet1!$O$45</definedName>
    <definedName name="C_Data_1" localSheetId="1">'[31]2000-01'!#REF!</definedName>
    <definedName name="C_Data_1">'[31]2000-01'!#REF!</definedName>
    <definedName name="C_Data_2" localSheetId="1">'[31]2000-01'!#REF!</definedName>
    <definedName name="C_Data_2">'[31]2000-01'!#REF!</definedName>
    <definedName name="CASH">'[32]Balance Sheet'!$J$62</definedName>
    <definedName name="ChanResLife16">'[28]Inputs &amp; Assumptions'!$B$4</definedName>
    <definedName name="ChaResLife">[27]Assumptions!$B$36</definedName>
    <definedName name="ChartingArea">'[33]PL6-Revenue Bridge'!$A$6:$A$21,'[33]PL6-Revenue Bridge'!$E$6:$K$21</definedName>
    <definedName name="checkarea">[34]Settings!$E$1:$E$65536</definedName>
    <definedName name="CM10_C_RIGHT___" localSheetId="1">#REF!</definedName>
    <definedName name="CM10_C_RIGHT___">#REF!</definedName>
    <definedName name="cmb_Per10080G.StateCode">'[35]80G'!$B$84:$B$119</definedName>
    <definedName name="CMH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co">'[17]Clause 9'!$A$2</definedName>
    <definedName name="CoAdd">[23]Masters!$C$4</definedName>
    <definedName name="CoName">[23]Masters!$C$3</definedName>
    <definedName name="conf_balamended" hidden="1">{#N/A,#N/A,FALSE,"PMTABB";#N/A,#N/A,FALSE,"PMTABB"}</definedName>
    <definedName name="CoStatus">[23]Masters!$C$7</definedName>
    <definedName name="curra">[36]Title!$G$11</definedName>
    <definedName name="CURRAPPLI">[34]Settings!$E$9</definedName>
    <definedName name="Currency">'[6]x-rate'!$A$2:$B$10</definedName>
    <definedName name="CV" localSheetId="1">#REF!</definedName>
    <definedName name="CV">#REF!</definedName>
    <definedName name="cwedkwqnb" localSheetId="1">#REF!</definedName>
    <definedName name="cwedkwqnb">#REF!</definedName>
    <definedName name="CY">[37]NP!$K$1</definedName>
    <definedName name="D" localSheetId="1">#REF!</definedName>
    <definedName name="D">#REF!</definedName>
    <definedName name="_xlnm.Database" localSheetId="1">#REF!</definedName>
    <definedName name="_xlnm.Database">#REF!</definedName>
    <definedName name="Date">[15]BS!$C$1</definedName>
    <definedName name="dd">'[38]Main Bs'!$M$3</definedName>
    <definedName name="dds" localSheetId="1">#REF!</definedName>
    <definedName name="dds">#REF!</definedName>
    <definedName name="Debt_Pct">[39]Assumptions!$B$13</definedName>
    <definedName name="dec01SchV">[40]sep01!$A$1:$L$51</definedName>
    <definedName name="DEDUCTION">[41]deduction!$B$1:$I$87</definedName>
    <definedName name="Depreciation" hidden="1">{"'Detail Summary'!$A$1:$F$83"}</definedName>
    <definedName name="dfd" localSheetId="1">#REF!</definedName>
    <definedName name="dfd">#REF!</definedName>
    <definedName name="DLYREVIEW" localSheetId="1">#REF!</definedName>
    <definedName name="DLYREVIEW">#REF!</definedName>
    <definedName name="dpc">'[42]dpc cost'!$D$1</definedName>
    <definedName name="ds" localSheetId="1">#REF!</definedName>
    <definedName name="ds">#REF!</definedName>
    <definedName name="dsf" localSheetId="1">#REF!</definedName>
    <definedName name="dsf">#REF!</definedName>
    <definedName name="e" hidden="1">{"'Detail Summary'!$A$1:$F$83"}</definedName>
    <definedName name="E_315MVA_Addl_Page1" localSheetId="1">#REF!</definedName>
    <definedName name="E_315MVA_Addl_Page1">#REF!</definedName>
    <definedName name="E_315MVA_Addl_Page2" localSheetId="1">#REF!</definedName>
    <definedName name="E_315MVA_Addl_Page2">#REF!</definedName>
    <definedName name="Erai_level">[43]Level_qty!$B$8:$C$528</definedName>
    <definedName name="Esc_AGExp">[44]Assumptions!$B$4</definedName>
    <definedName name="Esc_Coal">[39]Assumptions!$B$6</definedName>
    <definedName name="Esc_DomGas">[39]Assumptions!$B$8</definedName>
    <definedName name="Esc_EmpExp">[39]Assumptions!$B$3</definedName>
    <definedName name="Esc_LNGas">[39]Assumptions!$B$9</definedName>
    <definedName name="Esc_Oil">[39]Assumptions!$B$7</definedName>
    <definedName name="Esc_OtherIncome">[39]Assumptions!$B$14</definedName>
    <definedName name="Esc_OtherVarCharge">[39]Assumptions!$B$10</definedName>
    <definedName name="Esc_RMExp">[44]Assumptions!$B$5</definedName>
    <definedName name="EscAGExp" localSheetId="1">#REF!</definedName>
    <definedName name="EscAGExp">#REF!</definedName>
    <definedName name="EscCoal" localSheetId="1">#REF!</definedName>
    <definedName name="EscCoal">#REF!</definedName>
    <definedName name="EscDomGas" localSheetId="1">#REF!</definedName>
    <definedName name="EscDomGas">#REF!</definedName>
    <definedName name="EscEmpExp" localSheetId="1">#REF!</definedName>
    <definedName name="EscEmpExp">#REF!</definedName>
    <definedName name="EscLNGas" localSheetId="1">#REF!</definedName>
    <definedName name="EscLNGas">#REF!</definedName>
    <definedName name="EscOil" localSheetId="1">#REF!</definedName>
    <definedName name="EscOil">#REF!</definedName>
    <definedName name="EscOM" localSheetId="1">#REF!</definedName>
    <definedName name="EscOM">#REF!</definedName>
    <definedName name="EscOM10" localSheetId="1">#REF!</definedName>
    <definedName name="EscOM10">#REF!</definedName>
    <definedName name="EscOM11" localSheetId="1">#REF!</definedName>
    <definedName name="EscOM11">#REF!</definedName>
    <definedName name="EscOM12" localSheetId="1">#REF!</definedName>
    <definedName name="EscOM12">#REF!</definedName>
    <definedName name="EscOM13" localSheetId="1">#REF!</definedName>
    <definedName name="EscOM13">#REF!</definedName>
    <definedName name="EscOMMYT" localSheetId="1">#REF!</definedName>
    <definedName name="EscOMMYT">#REF!</definedName>
    <definedName name="EscOMMYTMERC" localSheetId="1">#REF!</definedName>
    <definedName name="EscOMMYTMERC">#REF!</definedName>
    <definedName name="EscOtherIncome" localSheetId="1">#REF!</definedName>
    <definedName name="EscOtherIncome">#REF!</definedName>
    <definedName name="EscOtherVarCharge" localSheetId="1">#REF!</definedName>
    <definedName name="EscOtherVarCharge">#REF!</definedName>
    <definedName name="EscRMExp" localSheetId="1">#REF!</definedName>
    <definedName name="EscRMExp">#REF!</definedName>
    <definedName name="EV__EVCOM_OPTIONS__" hidden="1">8</definedName>
    <definedName name="EV__EXPOPTIONS__" hidden="1">0</definedName>
    <definedName name="EV__LASTREFTIME__" hidden="1">"(GMT+05:30)5/14/2016 12:27:02 PM"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134217732</definedName>
    <definedName name="EV__WBVERSION__" hidden="1">0</definedName>
    <definedName name="exc" hidden="1">{"'Sheet1'!$A$4386:$N$4591"}</definedName>
    <definedName name="f">'[45]Inputs &amp; Assumptions'!$D$14</definedName>
    <definedName name="FAX" localSheetId="1">#REF!</definedName>
    <definedName name="FAX">#REF!</definedName>
    <definedName name="fdfd">'[46]Balance Life'!$N$52</definedName>
    <definedName name="ff" localSheetId="1">#REF!</definedName>
    <definedName name="ff">#REF!</definedName>
    <definedName name="FinCharge">[39]Assumptions!$B$25</definedName>
    <definedName name="FIXEDASSETS">[47]Cons!$B$2:$L$33</definedName>
    <definedName name="FPY">[37]NP!$L$2</definedName>
    <definedName name="fsffg" localSheetId="1">#REF!</definedName>
    <definedName name="fsffg">#REF!</definedName>
    <definedName name="Fuel_Exp_CY" localSheetId="1">#REF!</definedName>
    <definedName name="Fuel_Exp_CY">#REF!</definedName>
    <definedName name="Fuel_Exp_EY" localSheetId="1">#REF!</definedName>
    <definedName name="Fuel_Exp_EY">#REF!</definedName>
    <definedName name="Fuel_Exp_PY" localSheetId="1">#REF!</definedName>
    <definedName name="Fuel_Exp_PY">#REF!</definedName>
    <definedName name="Function">[48]Instruction!$C$14</definedName>
    <definedName name="FY">[37]NP!$K$2</definedName>
    <definedName name="gdfgg" localSheetId="1">#REF!</definedName>
    <definedName name="gdfgg">#REF!</definedName>
    <definedName name="geg" localSheetId="1">#REF!</definedName>
    <definedName name="geg">#REF!</definedName>
    <definedName name="gk0901int" hidden="1">{#N/A,#N/A,FALSE,"PMTABB";#N/A,#N/A,FALSE,"PMTABB"}</definedName>
    <definedName name="GR" localSheetId="1">#REF!</definedName>
    <definedName name="GR">#REF!</definedName>
    <definedName name="hghg" localSheetId="1">#REF!</definedName>
    <definedName name="hghg">#REF!</definedName>
    <definedName name="hh" hidden="1">{"'Detail Summary'!$A$1:$F$83"}</definedName>
    <definedName name="HTML_CodePage" hidden="1">1252</definedName>
    <definedName name="HTML_Control" hidden="1">{"'Sheet1'!$A$4386:$N$4591"}</definedName>
    <definedName name="HTML_Description" hidden="1">""</definedName>
    <definedName name="HTML_Email" hidden="1">""</definedName>
    <definedName name="HTML_Header" hidden="1">"Sheet1"</definedName>
    <definedName name="HTML_LastUpdate" hidden="1">"7/1/03"</definedName>
    <definedName name="HTML_LineAfter" hidden="1">FALSE</definedName>
    <definedName name="HTML_LineBefore" hidden="1">FALSE</definedName>
    <definedName name="HTML_Name" hidden="1">"m.p.raval"</definedName>
    <definedName name="HTML_OBDlg2" hidden="1">TRUE</definedName>
    <definedName name="HTML_OBDlg4" hidden="1">TRUE</definedName>
    <definedName name="HTML_OS" hidden="1">0</definedName>
    <definedName name="HTML_PathFile" hidden="1">"A:\MyHTML.htm"</definedName>
    <definedName name="HTML_Title" hidden="1">"SGSDaily Progress Report Piyaj toDharoi Pipeline"</definedName>
    <definedName name="HydroResLife">[27]Assumptions!$B$44</definedName>
    <definedName name="HydroResLife16">'[28]Inputs &amp; Assumptions'!$D$12</definedName>
    <definedName name="ICRP">'[49]16.IC-RP list'!$C$6:$C$524</definedName>
    <definedName name="icrplist">'[50]IC-RP list'!$C$4:$C$500</definedName>
    <definedName name="Inflationfactor">'[28]Inputs &amp; Assumptions'!$P$47</definedName>
    <definedName name="Insurance_money_received">SUM('[51]Interest 30-11-01 not PA 7%'!$E$151:$E$152)</definedName>
    <definedName name="interest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Interest_rate_for_working_capital___FY14">[27]Assumptions!$B$1</definedName>
    <definedName name="Interest_rate_for_working_capital___FY15">[27]Assumptions!$B$2</definedName>
    <definedName name="Interest_rate_for_working_capital___FY16">[27]Assumptions!$B$2</definedName>
    <definedName name="Interest_rate_for_working_capital___FY17">[27]Assumptions!$B$25</definedName>
    <definedName name="Interest_rate_for_working_capital___FY18">[27]Assumptions!$B$26</definedName>
    <definedName name="Interest_rate_for_working_capital___FY19">[27]Assumptions!$B$27</definedName>
    <definedName name="Interest_rate_for_working_capital___FY20">[27]Assumptions!$B$28</definedName>
    <definedName name="InterestrateforworkingcapitalFY15" localSheetId="1">#REF!</definedName>
    <definedName name="InterestrateforworkingcapitalFY15">#REF!</definedName>
    <definedName name="IntRate_11">[39]Assumptions!$B$11</definedName>
    <definedName name="IntRate_12">[39]Assumptions!$B$12</definedName>
    <definedName name="IntRate_WC">[24]Assumptions!$B$16</definedName>
    <definedName name="IntRate_WC10">[39]Assumptions!$B$16</definedName>
    <definedName name="IntRate_WC11">[39]Assumptions!$B$17</definedName>
    <definedName name="IntRate_WC12">[39]Assumptions!$B$18</definedName>
    <definedName name="IntRate12" localSheetId="1">#REF!</definedName>
    <definedName name="IntRate12">#REF!</definedName>
    <definedName name="IntRate13" localSheetId="1">#REF!</definedName>
    <definedName name="IntRate13">#REF!</definedName>
    <definedName name="IntRate14" localSheetId="1">#REF!</definedName>
    <definedName name="IntRate14">#REF!</definedName>
    <definedName name="IntRate15" localSheetId="1">#REF!</definedName>
    <definedName name="IntRate15">#REF!</definedName>
    <definedName name="IntRateWC11">[52]Assumptions!$B$3</definedName>
    <definedName name="IntRateWC12" localSheetId="1">#REF!</definedName>
    <definedName name="IntRateWC12">#REF!</definedName>
    <definedName name="IntRateWC13" localSheetId="1">#REF!</definedName>
    <definedName name="IntRateWC13">#REF!</definedName>
    <definedName name="IntRateWC14" localSheetId="1">#REF!</definedName>
    <definedName name="IntRateWC14">#REF!</definedName>
    <definedName name="IntRateWC15" localSheetId="1">#REF!</definedName>
    <definedName name="IntRateWC15">#REF!</definedName>
    <definedName name="IntRateWC17" localSheetId="1">#REF!</definedName>
    <definedName name="IntRateWC17">#REF!</definedName>
    <definedName name="IntRateWC18" localSheetId="1">#REF!</definedName>
    <definedName name="IntRateWC18">#REF!</definedName>
    <definedName name="IntRateWC19" localSheetId="1">#REF!</definedName>
    <definedName name="IntRateWC19">#REF!</definedName>
    <definedName name="IntRateWC20" localSheetId="1">#REF!</definedName>
    <definedName name="IntRateWC20">#REF!</definedName>
    <definedName name="Intt_Charge_cY" localSheetId="1">#REF!,#REF!</definedName>
    <definedName name="Intt_Charge_cY">#REF!,#REF!</definedName>
    <definedName name="Intt_Charge_cy_1">'[53]A 3.7'!$H$35,'[53]A 3.7'!$H$44</definedName>
    <definedName name="Intt_Charge_eY" localSheetId="1">#REF!,#REF!</definedName>
    <definedName name="Intt_Charge_eY">#REF!,#REF!</definedName>
    <definedName name="Intt_Charge_ey_1">'[53]A 3.7'!$I$35,'[53]A 3.7'!$I$44</definedName>
    <definedName name="Intt_Charge_PY" localSheetId="1">#REF!,#REF!</definedName>
    <definedName name="Intt_Charge_PY">#REF!,#REF!</definedName>
    <definedName name="Intt_Charge_py_1">'[53]A 3.7'!$G$35,'[53]A 3.7'!$G$44</definedName>
    <definedName name="INVEST">#N/A</definedName>
    <definedName name="iowc16">'[28]Inputs &amp; Assumptions'!$M$40</definedName>
    <definedName name="iowc17onwards">'[28]Inputs &amp; Assumptions'!$M$41</definedName>
    <definedName name="Iowc18">'[28]Inputs &amp; Assumptions'!$M$42</definedName>
    <definedName name="Iowc19onwards">'[28]Inputs &amp; Assumptions'!$M$43</definedName>
    <definedName name="IsCircular" localSheetId="1">#REF!</definedName>
    <definedName name="IsCircular">#REF!</definedName>
    <definedName name="ITEM_NO">"stock"</definedName>
    <definedName name="K2000_">#N/A</definedName>
    <definedName name="Kha5ResLife">[27]Assumptions!$B$45</definedName>
    <definedName name="Khap5ResLife16">'[28]Inputs &amp; Assumptions'!$D$13</definedName>
    <definedName name="khaperkheda" localSheetId="1">#REF!</definedName>
    <definedName name="khaperkheda">#REF!</definedName>
    <definedName name="KhapResLife16">'[28]Inputs &amp; Assumptions'!$D$7</definedName>
    <definedName name="KhaResLife">[27]Assumptions!$B$39</definedName>
    <definedName name="KoraResLife16">'[28]Inputs &amp; Assumptions'!$D$8</definedName>
    <definedName name="KoraResLife17">'[28]Inputs &amp; Assumptions'!$G$17</definedName>
    <definedName name="KorResLife">[27]Assumptions!$B$40</definedName>
    <definedName name="L_Adjust">[54]Links!$H$1:$H$65536</definedName>
    <definedName name="L_AJE_Tot">[54]Links!$G$1:$G$65536</definedName>
    <definedName name="L_CY_Beg">[54]Links!$F$1:$F$65536</definedName>
    <definedName name="L_CY_End">[54]Links!$J$1:$J$65536</definedName>
    <definedName name="L_PY_End">[54]Links!$K$1:$K$65536</definedName>
    <definedName name="L_RJE_Tot">[54]Links!$I$1:$I$65536</definedName>
    <definedName name="LAC">'[55]Trial Balance - MARCH 2006'!$I$2</definedName>
    <definedName name="Last_Row">#N/A</definedName>
    <definedName name="Lease_Rent_Received">"income"</definedName>
    <definedName name="List_1">'[56]Long-Term Borrowings'!$K$2:$K$3</definedName>
    <definedName name="LTR_M_NEW" localSheetId="1">#REF!</definedName>
    <definedName name="LTR_M_NEW">#REF!</definedName>
    <definedName name="LTR_MOR" localSheetId="1">#REF!</definedName>
    <definedName name="LTR_MOR">#REF!</definedName>
    <definedName name="m">'[57]3.Grouping - Profit &amp; Loss(mio)'!$C$1</definedName>
    <definedName name="mc">'[58]Clause 9'!$A$4</definedName>
    <definedName name="MethodAcc">[23]Masters!$C$46</definedName>
    <definedName name="MHM">[12]Details!$D$156</definedName>
    <definedName name="MONTH" localSheetId="1">#REF!</definedName>
    <definedName name="MONTH">#REF!</definedName>
    <definedName name="MStVal">[23]Masters!$C$47</definedName>
    <definedName name="name">[59]Params!$B$1</definedName>
    <definedName name="NashResLife16">'[28]Inputs &amp; Assumptions'!$D$9</definedName>
    <definedName name="NasResLife">[27]Assumptions!$B$41</definedName>
    <definedName name="NatureBusiness">[23]Masters!$C$45</definedName>
    <definedName name="nbdvqn" localSheetId="1">#REF!</definedName>
    <definedName name="nbdvqn">#REF!</definedName>
    <definedName name="NBhusResLife">[27]Assumptions!$B$46</definedName>
    <definedName name="new" localSheetId="1" hidden="1">[60]CE!#REF!</definedName>
    <definedName name="new" hidden="1">[60]CE!#REF!</definedName>
    <definedName name="NParliResLife">[27]Assumptions!$B$38</definedName>
    <definedName name="Number_of_Payments">#N/A</definedName>
    <definedName name="O" localSheetId="1">#REF!</definedName>
    <definedName name="O">#REF!</definedName>
    <definedName name="officeq">[41]addition!$A$1:$G$220</definedName>
    <definedName name="Oil_page" localSheetId="1">#REF!</definedName>
    <definedName name="Oil_page">#REF!</definedName>
    <definedName name="oxybel_interest">SUM('[18]a-4'!$E$99:$E$102)</definedName>
    <definedName name="p" localSheetId="1">#REF!</definedName>
    <definedName name="p">#REF!</definedName>
    <definedName name="pacf">'[18]a-4'!$E$77</definedName>
    <definedName name="PAGE1" localSheetId="1">#REF!</definedName>
    <definedName name="PAGE1">#REF!</definedName>
    <definedName name="page10" localSheetId="1">#REF!</definedName>
    <definedName name="page10">#REF!</definedName>
    <definedName name="PAGE10_6" localSheetId="1">#REF!</definedName>
    <definedName name="PAGE10_6">#REF!</definedName>
    <definedName name="PAGE11" localSheetId="1">#REF!</definedName>
    <definedName name="PAGE11">#REF!</definedName>
    <definedName name="PAGE11_6" localSheetId="1">#REF!</definedName>
    <definedName name="PAGE11_6">#REF!</definedName>
    <definedName name="PAGE12" localSheetId="1">#REF!</definedName>
    <definedName name="PAGE12">#REF!</definedName>
    <definedName name="PAGE12_6" localSheetId="1">#REF!</definedName>
    <definedName name="PAGE12_6">#REF!</definedName>
    <definedName name="PAGE13" localSheetId="1">#REF!</definedName>
    <definedName name="PAGE13">#REF!</definedName>
    <definedName name="PAGE14" localSheetId="1">#REF!</definedName>
    <definedName name="PAGE14">#REF!</definedName>
    <definedName name="PAGE15" localSheetId="1">#REF!</definedName>
    <definedName name="PAGE15">#REF!</definedName>
    <definedName name="PAGE16" localSheetId="1">#REF!</definedName>
    <definedName name="PAGE16">#REF!</definedName>
    <definedName name="PAGE17" localSheetId="1">#REF!</definedName>
    <definedName name="PAGE17">#REF!</definedName>
    <definedName name="PAGE18" localSheetId="1">#REF!</definedName>
    <definedName name="PAGE18">#REF!</definedName>
    <definedName name="PAGE19" localSheetId="1">#REF!</definedName>
    <definedName name="PAGE19">#REF!</definedName>
    <definedName name="PAGE2" localSheetId="1">#REF!</definedName>
    <definedName name="PAGE2">#REF!</definedName>
    <definedName name="PAGE2_6" localSheetId="1">#REF!</definedName>
    <definedName name="PAGE2_6">#REF!</definedName>
    <definedName name="PAGE20" localSheetId="1">#REF!</definedName>
    <definedName name="PAGE20">#REF!</definedName>
    <definedName name="PAGE21" localSheetId="1">#REF!</definedName>
    <definedName name="PAGE21">#REF!</definedName>
    <definedName name="PAGE210" localSheetId="1">#REF!</definedName>
    <definedName name="PAGE210">#REF!</definedName>
    <definedName name="PAGE22" localSheetId="1">#REF!</definedName>
    <definedName name="PAGE22">#REF!</definedName>
    <definedName name="PAGE23" localSheetId="1">#REF!</definedName>
    <definedName name="PAGE23">#REF!</definedName>
    <definedName name="PAGE24" localSheetId="1">#REF!</definedName>
    <definedName name="PAGE24">#REF!</definedName>
    <definedName name="PAGE25" localSheetId="1">#REF!</definedName>
    <definedName name="PAGE25">#REF!</definedName>
    <definedName name="PAGE26" localSheetId="1">#REF!</definedName>
    <definedName name="PAGE26">#REF!</definedName>
    <definedName name="PAGE27" localSheetId="1">#REF!</definedName>
    <definedName name="PAGE27">#REF!</definedName>
    <definedName name="PAGE28" localSheetId="1">#REF!</definedName>
    <definedName name="PAGE28">#REF!</definedName>
    <definedName name="PAGE29" localSheetId="1">#REF!</definedName>
    <definedName name="PAGE29">#REF!</definedName>
    <definedName name="PAGE3" localSheetId="1">#REF!</definedName>
    <definedName name="PAGE3">#REF!</definedName>
    <definedName name="PAGE3_6" localSheetId="1">#REF!</definedName>
    <definedName name="PAGE3_6">#REF!</definedName>
    <definedName name="PAGE30" localSheetId="1">#REF!</definedName>
    <definedName name="PAGE30">#REF!</definedName>
    <definedName name="PAGE31" localSheetId="1">#REF!</definedName>
    <definedName name="PAGE31">#REF!</definedName>
    <definedName name="page34" localSheetId="1">#REF!</definedName>
    <definedName name="page34">#REF!</definedName>
    <definedName name="Page35" localSheetId="1">#REF!</definedName>
    <definedName name="Page35">#REF!</definedName>
    <definedName name="PAGE4" localSheetId="1">#REF!</definedName>
    <definedName name="PAGE4">#REF!</definedName>
    <definedName name="PAGE4_6" localSheetId="1">#REF!</definedName>
    <definedName name="PAGE4_6">#REF!</definedName>
    <definedName name="PAGE5" localSheetId="1">#REF!</definedName>
    <definedName name="PAGE5">#REF!</definedName>
    <definedName name="PAGE5_6" localSheetId="1">#REF!</definedName>
    <definedName name="PAGE5_6">#REF!</definedName>
    <definedName name="page50" localSheetId="1">#REF!</definedName>
    <definedName name="page50">#REF!</definedName>
    <definedName name="page51" localSheetId="1">#REF!</definedName>
    <definedName name="page51">#REF!</definedName>
    <definedName name="page52" localSheetId="1">#REF!</definedName>
    <definedName name="page52">#REF!</definedName>
    <definedName name="PAGE6" localSheetId="1">#REF!</definedName>
    <definedName name="PAGE6">#REF!</definedName>
    <definedName name="PAGE6_6" localSheetId="1">#REF!</definedName>
    <definedName name="PAGE6_6">#REF!</definedName>
    <definedName name="PAGE7" localSheetId="1">#REF!</definedName>
    <definedName name="PAGE7">#REF!</definedName>
    <definedName name="PAGE7_6" localSheetId="1">#REF!</definedName>
    <definedName name="PAGE7_6">#REF!</definedName>
    <definedName name="PAGE8" localSheetId="1">#REF!</definedName>
    <definedName name="PAGE8">#REF!</definedName>
    <definedName name="PAGE8_6U1A" localSheetId="1">#REF!</definedName>
    <definedName name="PAGE8_6U1A">#REF!</definedName>
    <definedName name="PAGE8_6U1B" localSheetId="1">#REF!</definedName>
    <definedName name="PAGE8_6U1B">#REF!</definedName>
    <definedName name="PAGE8_6U2A" localSheetId="1">#REF!</definedName>
    <definedName name="PAGE8_6U2A">#REF!</definedName>
    <definedName name="PAGE8_6U2B" localSheetId="1">#REF!</definedName>
    <definedName name="PAGE8_6U2B">#REF!</definedName>
    <definedName name="PAGE8_6U3A" localSheetId="1">#REF!</definedName>
    <definedName name="PAGE8_6U3A">#REF!</definedName>
    <definedName name="PAGE8_6U3B" localSheetId="1">#REF!</definedName>
    <definedName name="PAGE8_6U3B">#REF!</definedName>
    <definedName name="PAGE9" localSheetId="1">#REF!</definedName>
    <definedName name="PAGE9">#REF!</definedName>
    <definedName name="PAGE9_6" localSheetId="1">#REF!</definedName>
    <definedName name="PAGE9_6">#REF!</definedName>
    <definedName name="paidadams">SUM('[61]pa-mtly'!$O$8:$S$8)</definedName>
    <definedName name="paidchemineer">SUM('[61]pa-mtly'!$O$17:$S$17)</definedName>
    <definedName name="paidcopes">SUM('[61]pa-mtly'!$O$18:$S$18)</definedName>
    <definedName name="paiddba">SUM('[61]pa-mtly'!$O$22:$S$22)</definedName>
    <definedName name="paiddelavan">SUM('[61]pa-mtly'!$O$20:$S$20)</definedName>
    <definedName name="paiddkm51">SUM('[61]pa-mtly'!$O$24:$S$24)</definedName>
    <definedName name="paiddkm52">SUM('[61]pa-mtly'!$O$25:$S$25)</definedName>
    <definedName name="paidemba">SUM('[61]pa-mtly'!$O$30:$S$30)</definedName>
    <definedName name="paidenviro">SUM('[61]pa-mtly'!$O$31:$S$31)</definedName>
    <definedName name="paidflowserve">SUM('[61]pa-mtly'!$O$36:$S$36)</definedName>
    <definedName name="paidfmc">SUM('[61]pa-mtly'!$O$37:$S$37)</definedName>
    <definedName name="paidgeveke149">SUM('[61]pa-mtly'!$O$40:$S$40)</definedName>
    <definedName name="paidgeveke80">SUM('[61]pa-mtly'!$O$39:$S$39)</definedName>
    <definedName name="paidgeveke81">SUM('[61]pa-mtly'!$O$41:$S$41)</definedName>
    <definedName name="paidghhb">SUM('[61]pa-mtly'!$O$42:$S$42)</definedName>
    <definedName name="paidgutor110">SUM('[61]pa-mtly'!$O$46:$S$46)</definedName>
    <definedName name="paidgutor96">SUM('[61]pa-mtly'!$O$45:$S$45)</definedName>
    <definedName name="paidhamw">SUM('[61]pa-mtly'!$O$47:$S$47)</definedName>
    <definedName name="paidheurtey">SUM('[61]pa-mtly'!$O$47:$S$47)</definedName>
    <definedName name="paidhmd">SUM('[61]pa-mtly'!$O$50:$S$50)</definedName>
    <definedName name="paidhydro">SUM('[61]pa-mtly'!$O$54:$S$54)</definedName>
    <definedName name="paidkerp">SUM('[61]pa-mtly'!$O$61:$S$61)</definedName>
    <definedName name="paidkiekens">SUM('[61]pa-mtly'!$O$62:$S$62)</definedName>
    <definedName name="paidklinger">SUM('[61]pa-mtly'!$O$63:$S$63)</definedName>
    <definedName name="paidkoch">SUM('[61]pa-mtly'!$O$64:$S$64)</definedName>
    <definedName name="paidkuervers">SUM('[61]pa-mtly'!$O$72:$S$72)</definedName>
    <definedName name="paidliebert">SUM('[61]pa-mtly'!$O$76:$S$76)</definedName>
    <definedName name="paidliebherr">SUM('[61]pa-mtly'!$O$75:$S$75)</definedName>
    <definedName name="paidmann">SUM('[61]pa-mtly'!$P$80:$S$80)</definedName>
    <definedName name="paidmrm">SUM('[61]pa-mtly'!$O$88:$S$88)</definedName>
    <definedName name="paidnat">SUM('[61]pa-mtly'!$O$89:$S$89)</definedName>
    <definedName name="paidnp">SUM('[61]pa-mtly'!$O$95:$S$95)</definedName>
    <definedName name="paidods">SUM('[61]pa-mtly'!$O$109:$S$109)</definedName>
    <definedName name="paidoxybel951">SUM('[61]pa-mtly'!$O$118:$S$118)</definedName>
    <definedName name="paidoxybel952">SUM('[61]pa-mtly'!$O$119:$S$119)</definedName>
    <definedName name="paidpirelli">SUM('[61]pa-mtly'!$O$126:$S$126)</definedName>
    <definedName name="paidsafex">SUM('[61]pa-mtly'!$O$130:$S$130)</definedName>
    <definedName name="paidschulz">SUM('[61]pa-mtly'!$O$132:$S$132)</definedName>
    <definedName name="paidsirco">SUM('[61]pa-mtly'!$O$140:$S$140)</definedName>
    <definedName name="paidtaprogge">SUM('[61]pa-mtly'!$O$145:$S$145)</definedName>
    <definedName name="paidthermoheat165">SUM('[61]pa-mtly'!$O$148:$S$148)</definedName>
    <definedName name="paidthermoheat175">SUM('[61]pa-mtly'!$O$149:$S$149)</definedName>
    <definedName name="paidyokogawa">SUM('[61]pa-mtly'!$O$161:$S$161)</definedName>
    <definedName name="paidyork">SUM('[61]pa-mtly'!$O$162:$S$162)</definedName>
    <definedName name="ParasBL17">'[62]Balance Life'!$N$52</definedName>
    <definedName name="ParasResLife">[27]Assumptions!$B$42</definedName>
    <definedName name="ParasResLife16">'[28]Inputs &amp; Assumptions'!$D$10</definedName>
    <definedName name="Parli67ResLife16">'[28]Inputs &amp; Assumptions'!$D$6</definedName>
    <definedName name="ParliResLife">[27]Assumptions!$B$37</definedName>
    <definedName name="ParliResLife16">'[28]Inputs &amp; Assumptions'!$D$5</definedName>
    <definedName name="ParliResLife17">'[28]Inputs &amp; Assumptions'!$G$18</definedName>
    <definedName name="PartDesignation">[23]Masters!$C$16</definedName>
    <definedName name="pas">'[18]a-4'!$E$35</definedName>
    <definedName name="Peak1" localSheetId="1">#REF!</definedName>
    <definedName name="Peak1">#REF!</definedName>
    <definedName name="Peak2" localSheetId="1">#REF!</definedName>
    <definedName name="Peak2">#REF!</definedName>
    <definedName name="Peak3" localSheetId="1">#REF!</definedName>
    <definedName name="Peak3">#REF!</definedName>
    <definedName name="Peak4" localSheetId="1">#REF!</definedName>
    <definedName name="Peak4">#REF!</definedName>
    <definedName name="Pop_Ratio" localSheetId="1">#REF!</definedName>
    <definedName name="Pop_Ratio">#REF!</definedName>
    <definedName name="PRF_1" localSheetId="1">#REF!</definedName>
    <definedName name="PRF_1">#REF!</definedName>
    <definedName name="PRF_2_P1" localSheetId="1">#REF!</definedName>
    <definedName name="PRF_2_P1">#REF!</definedName>
    <definedName name="PRF_2_P2" localSheetId="1">#REF!</definedName>
    <definedName name="PRF_2_P2">#REF!</definedName>
    <definedName name="PRF_3_AN1" localSheetId="1">#REF!</definedName>
    <definedName name="PRF_3_AN1">#REF!</definedName>
    <definedName name="PRF_3_AN2" localSheetId="1">#REF!</definedName>
    <definedName name="PRF_3_AN2">#REF!</definedName>
    <definedName name="PRF_3_AN3" localSheetId="1">#REF!</definedName>
    <definedName name="PRF_3_AN3">#REF!</definedName>
    <definedName name="Price_hike_Domestic_Coal">[63]Input!$M$61</definedName>
    <definedName name="Price_hike_FO">[63]Input!$M$63</definedName>
    <definedName name="Price_hike_Imported_Coal">[63]Input!$M$62</definedName>
    <definedName name="Price_hike_LDO">[63]Input!$M$64</definedName>
    <definedName name="_xlnm.Print_Area" localSheetId="1">#REF!</definedName>
    <definedName name="_xlnm.Print_Area">#REF!</definedName>
    <definedName name="PRINT_AREA_MI" localSheetId="1">#REF!</definedName>
    <definedName name="PRINT_AREA_MI">#REF!</definedName>
    <definedName name="_xlnm.Print_Titles" localSheetId="1">#REF!</definedName>
    <definedName name="_xlnm.Print_Titles">#REF!</definedName>
    <definedName name="PrintPG1" localSheetId="1">#REF!</definedName>
    <definedName name="PrintPG1">#REF!</definedName>
    <definedName name="PUR">#N/A</definedName>
    <definedName name="PY">[37]NP!$L$1</definedName>
    <definedName name="q" hidden="1">{"'Sheet1'!$A$4386:$N$4591"}</definedName>
    <definedName name="RMB">[64]Data!$D$10</definedName>
    <definedName name="ROEFY1718">[65]Input!$D$4</definedName>
    <definedName name="ROEFY1819">[65]Input!$D$5</definedName>
    <definedName name="ROEFY1920">[65]Input!$D$6</definedName>
    <definedName name="ROEFY2021">[65]Input!$D$7</definedName>
    <definedName name="ROEFY2122">[65]Input!$D$8</definedName>
    <definedName name="ROEFY2223">[65]Input!$D$9</definedName>
    <definedName name="ROEFY2324">[65]Input!$D$10</definedName>
    <definedName name="ROEFY2425">[65]Input!$D$11</definedName>
    <definedName name="ROff">'[66]Instruction Sheet'!$D$33</definedName>
    <definedName name="RSIN">[16]Sheet3!$D$3</definedName>
    <definedName name="S" localSheetId="1">#REF!</definedName>
    <definedName name="S">#REF!</definedName>
    <definedName name="S_CY_End_Data">[67]Lead!$F$1:$F$490</definedName>
    <definedName name="SANAND" hidden="1">{"'Sheet1'!$A$4386:$N$4591"}</definedName>
    <definedName name="SAPBEXdnldView" hidden="1">"3SB8LZCV0XHZU35V9QQ6GS6J7"</definedName>
    <definedName name="SAPBEXhrIndnt" hidden="1">"Wide"</definedName>
    <definedName name="SAPBEXrevision" hidden="1">1</definedName>
    <definedName name="SAPBEXsysID" hidden="1">"BP1"</definedName>
    <definedName name="SAPBEXwbID" hidden="1">"48XGN254XWMWREP3UDT6NQGM1"</definedName>
    <definedName name="SAPsysID" hidden="1">"708C5W7SBKP804JT78WJ0JNKI"</definedName>
    <definedName name="SAPwbID" hidden="1">"ARS"</definedName>
    <definedName name="sch4.1">'[68]Instruction Sheet'!$D$31</definedName>
    <definedName name="SCHv">[41]sep01!$A$1:$L$51</definedName>
    <definedName name="SDF" localSheetId="1">#REF!</definedName>
    <definedName name="SDF">#REF!</definedName>
    <definedName name="sdfgdfg" localSheetId="1">#REF!</definedName>
    <definedName name="sdfgdfg">#REF!</definedName>
    <definedName name="SECOAL" localSheetId="1">#REF!</definedName>
    <definedName name="SECOAL">#REF!</definedName>
    <definedName name="SEOREP" localSheetId="1">#REF!</definedName>
    <definedName name="SEOREP">#REF!</definedName>
    <definedName name="SEREPORT" localSheetId="1">#REF!</definedName>
    <definedName name="SEREPORT">#REF!</definedName>
    <definedName name="shft1">[42]SUMMERY!$P$1</definedName>
    <definedName name="shftI">[69]SUMMERY!$P$1</definedName>
    <definedName name="SKF">#N/A</definedName>
    <definedName name="SL">[12]Details!$D$195</definedName>
    <definedName name="spcl">[70]deb!$A$45:$G$49</definedName>
    <definedName name="spcl1">[70]deb!$A$45:$G$49</definedName>
    <definedName name="States">[71]Codes!$C$20:$C$55</definedName>
    <definedName name="STX">[15]BS!$A$1</definedName>
    <definedName name="t" localSheetId="1">#REF!</definedName>
    <definedName name="t">#REF!</definedName>
    <definedName name="TAFName">[23]Masters!$C$19</definedName>
    <definedName name="TAMNo">[23]Masters!$C$23</definedName>
    <definedName name="TAName">[23]Masters!$C$20</definedName>
    <definedName name="TAPlace">[23]Masters!$C$43</definedName>
    <definedName name="TaxAudAdd">[23]Masters!$C$24</definedName>
    <definedName name="TaxAuditDate">[23]Masters!$C$40</definedName>
    <definedName name="TaxPaid10">[39]Assumptions!$B$22</definedName>
    <definedName name="TaxRate11">[39]Assumptions!$B$20</definedName>
    <definedName name="Taxrate12" localSheetId="1">#REF!</definedName>
    <definedName name="Taxrate12">#REF!</definedName>
    <definedName name="TaxTV">10%</definedName>
    <definedName name="TaxXL">5%</definedName>
    <definedName name="tb">[72]TRIALBALANCE!$A$5:$H$255</definedName>
    <definedName name="TD">[37]NP!$M$1</definedName>
    <definedName name="TextRefCopyRangeCount" hidden="1">1</definedName>
    <definedName name="total_exposure_curr_rate">'[73]po-log - curr. rate'!$AH$91</definedName>
    <definedName name="TotalRoE10">[39]Assumptions!$B$23</definedName>
    <definedName name="tripping" localSheetId="1">#REF!</definedName>
    <definedName name="tripping">#REF!</definedName>
    <definedName name="U1LossPg1" localSheetId="1">#REF!</definedName>
    <definedName name="U1LossPg1">#REF!</definedName>
    <definedName name="U1LossPg2" localSheetId="1">#REF!</definedName>
    <definedName name="U1LossPg2">#REF!</definedName>
    <definedName name="U1PG1" localSheetId="1">#REF!</definedName>
    <definedName name="U1PG1">#REF!</definedName>
    <definedName name="U1PG2" localSheetId="1">#REF!</definedName>
    <definedName name="U1PG2">#REF!</definedName>
    <definedName name="U2LossPg1" localSheetId="1">#REF!</definedName>
    <definedName name="U2LossPg1">#REF!</definedName>
    <definedName name="U2LossPg2" localSheetId="1">#REF!</definedName>
    <definedName name="U2LossPg2">#REF!</definedName>
    <definedName name="U2Pg_2" localSheetId="1">#REF!</definedName>
    <definedName name="U2Pg_2">#REF!</definedName>
    <definedName name="U2PG1" localSheetId="1">#REF!</definedName>
    <definedName name="U2PG1">#REF!</definedName>
    <definedName name="U2PG2" localSheetId="1">#REF!</definedName>
    <definedName name="U2PG2">#REF!</definedName>
    <definedName name="U3LossPg1" localSheetId="1">#REF!</definedName>
    <definedName name="U3LossPg1">#REF!</definedName>
    <definedName name="U3lossPg2" localSheetId="1">#REF!</definedName>
    <definedName name="U3lossPg2">#REF!</definedName>
    <definedName name="U3PG1" localSheetId="1">#REF!</definedName>
    <definedName name="U3PG1">#REF!</definedName>
    <definedName name="U3PG2" localSheetId="1">#REF!</definedName>
    <definedName name="U3PG2">#REF!</definedName>
    <definedName name="uNIT1" localSheetId="1">#REF!</definedName>
    <definedName name="uNIT1">#REF!</definedName>
    <definedName name="uNIT2" localSheetId="1">#REF!</definedName>
    <definedName name="uNIT2">#REF!</definedName>
    <definedName name="uNIT3" localSheetId="1">#REF!</definedName>
    <definedName name="uNIT3">#REF!</definedName>
    <definedName name="UranResLife">[27]Assumptions!$B$43</definedName>
    <definedName name="UranResLife16">'[28]Inputs &amp; Assumptions'!$D$11</definedName>
    <definedName name="USDPP">[37]PP!$I$4</definedName>
    <definedName name="values">'[74]Determination of Threshold'!$B$3,'[74]Determination of Threshold'!$B$4,'[74]Determination of Threshold'!$B$15</definedName>
    <definedName name="VALuta">'[51]x-rate'!$A$2:$B$11</definedName>
    <definedName name="W" localSheetId="1">#REF!</definedName>
    <definedName name="W">#REF!</definedName>
    <definedName name="water">'[75]FY 24-25 total'!$S$585,'[75]FY 24-25 total'!$P$576</definedName>
    <definedName name="WEEK" localSheetId="1">#REF!</definedName>
    <definedName name="WEEK">#REF!</definedName>
    <definedName name="WEEK_1A" localSheetId="1">#REF!</definedName>
    <definedName name="WEEK_1A">#REF!</definedName>
    <definedName name="WEEK_1B" localSheetId="1">#REF!</definedName>
    <definedName name="WEEK_1B">#REF!</definedName>
    <definedName name="WEEK_2A" localSheetId="1">#REF!</definedName>
    <definedName name="WEEK_2A">#REF!</definedName>
    <definedName name="WEEK_2B" localSheetId="1">#REF!</definedName>
    <definedName name="WEEK_2B">#REF!</definedName>
    <definedName name="wfsf" localSheetId="1">#REF!</definedName>
    <definedName name="wfsf">#REF!</definedName>
    <definedName name="Working_capital_Rate_of_Interest_for_FY_10_11">[24]Assumption_PwC!$C$116</definedName>
    <definedName name="wrn.AA." hidden="1">{#N/A,#N/A,FALSE,"PMTABB";#N/A,#N/A,FALSE,"PMTABB"}</definedName>
    <definedName name="wrn.Aging._.and._.Trend._.Analysis." hidden="1">{#N/A,#N/A,FALSE,"Aging Summary";#N/A,#N/A,FALSE,"Ratio Analysis";#N/A,#N/A,FALSE,"Test 120 Day Accts";#N/A,#N/A,FALSE,"Tickmarks"}</definedName>
    <definedName name="wrn.ARR._.Output." hidden="1">{#N/A,#N/A,FALSE,"1.1";#N/A,#N/A,FALSE,"1.1a";#N/A,#N/A,FALSE,"1.1b";#N/A,#N/A,FALSE,"1.1c";#N/A,#N/A,FALSE,"1.1e";#N/A,#N/A,FALSE,"1.1f";#N/A,#N/A,FALSE,"1.1g";#N/A,#N/A,FALSE,"1.1h_T";#N/A,#N/A,FALSE,"1.1h_D";#N/A,#N/A,FALSE,"1.2";#N/A,#N/A,FALSE,"1.3";#N/A,#N/A,FALSE,"1.3b";#N/A,#N/A,FALSE,"1.4";#N/A,#N/A,FALSE,"1.5";#N/A,#N/A,FALSE,"1.6";#N/A,#N/A,FALSE,"2.1";#N/A,#N/A,FALSE,"SOD";#N/A,#N/A,FALSE,"OL";#N/A,#N/A,FALSE,"CF"}</definedName>
    <definedName name="wrn.Budget2000.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Dispatch._.Workbook." hidden="1">{"loss",#N/A,TRUE,"Losses";"agg-demand",#N/A,TRUE,"Demand";"disagg-demand",#N/A,TRUE,"Demand";"summ-demand",#N/A,TRUE,"Demand";"mix-demand",#N/A,TRUE,"Demand";"consump-demand",#N/A,TRUE,"Demand";"avail-demand",#N/A,TRUE,"Demand";"dispatch",#N/A,TRUE,"Dispatch";"existing_plants",#N/A,TRUE,"Existing_Plants";"ipp_base",#N/A,TRUE,"New_Plants";"ipp_tariff",#N/A,TRUE,"New_Plants";"ipp_summ",#N/A,TRUE,"New_Plants";"newcpsu_assump",#N/A,TRUE,"New_Plants";"newcpsu_summ",#N/A,TRUE,"New_Plants"}</definedName>
    <definedName name="wrn.Formats.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wrn.imprim.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wrn1.formats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x" localSheetId="1" hidden="1">[3]CE!#REF!</definedName>
    <definedName name="x" hidden="1">[3]CE!#REF!</definedName>
    <definedName name="X1_" localSheetId="1">#REF!</definedName>
    <definedName name="X1_">#REF!</definedName>
    <definedName name="X11__?___QUIT_" localSheetId="1">#REF!</definedName>
    <definedName name="X11__?___QUIT_">#REF!</definedName>
    <definedName name="XREF_COLUMN_3" hidden="1">'[76]12'!$K$1:$K$65536</definedName>
    <definedName name="XRefColumnsCount" hidden="1">2</definedName>
    <definedName name="XRefCopy22Row" hidden="1">[76]XREF!$A$3:$IV$3</definedName>
    <definedName name="XRefCopy24Row" hidden="1">[76]XREF!$A$5:$IV$5</definedName>
    <definedName name="XRefCopy25Row" hidden="1">[76]XREF!$A$6:$IV$6</definedName>
    <definedName name="XRefCopy26Row" hidden="1">[76]XREF!$A$7:$IV$7</definedName>
    <definedName name="XRefCopy27" hidden="1">'[76]12'!$J$28</definedName>
    <definedName name="XRefCopy27Row" hidden="1">[76]XREF!$A$8:$IV$8</definedName>
    <definedName name="XRefCopyRangeCount" hidden="1">2</definedName>
    <definedName name="XRefPasteRangeCount" hidden="1">2</definedName>
    <definedName name="xsxa" hidden="1">{"'Sheet1'!$A$4386:$N$4591"}</definedName>
    <definedName name="xx" localSheetId="1">'[77]2000-01'!#REF!</definedName>
    <definedName name="xx">'[77]2000-01'!#REF!</definedName>
    <definedName name="xxx" localSheetId="1" hidden="1">[3]CE!#REF!</definedName>
    <definedName name="xxx" hidden="1">[3]CE!#REF!</definedName>
    <definedName name="xxxx" localSheetId="1" hidden="1">[3]CE!#REF!</definedName>
    <definedName name="xxxx" hidden="1">[3]CE!#REF!</definedName>
    <definedName name="ye">'[17]Clause 9'!$A$3</definedName>
    <definedName name="YEAR" localSheetId="1">#REF!</definedName>
    <definedName name="YEAR">#REF!</definedName>
    <definedName name="YEAR1" localSheetId="1">#REF!</definedName>
    <definedName name="YEAR1">#REF!</definedName>
    <definedName name="YearStart2">'[78]PL6-Revenue Bridge'!$B$14</definedName>
    <definedName name="YearStart3">'[78]PL6-Revenue Bridge'!$B$21</definedName>
    <definedName name="yuiuy" localSheetId="1">#REF!</definedName>
    <definedName name="yuiuy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0" i="4" l="1"/>
  <c r="G40" i="4"/>
  <c r="J20" i="4"/>
  <c r="I20" i="4"/>
  <c r="H20" i="4"/>
  <c r="K20" i="4" s="1"/>
  <c r="F20" i="4"/>
  <c r="G20" i="4" s="1"/>
  <c r="E20" i="4"/>
  <c r="D20" i="4"/>
  <c r="K19" i="4"/>
  <c r="G19" i="4"/>
  <c r="K18" i="4"/>
  <c r="G18" i="4"/>
  <c r="K17" i="4"/>
  <c r="G17" i="4"/>
  <c r="K16" i="4"/>
  <c r="G16" i="4"/>
  <c r="K15" i="4"/>
  <c r="G15" i="4"/>
  <c r="K14" i="4"/>
  <c r="G14" i="4"/>
  <c r="K13" i="4"/>
  <c r="G13" i="4"/>
  <c r="K12" i="4"/>
  <c r="G12" i="4"/>
  <c r="K11" i="4"/>
  <c r="G11" i="4"/>
  <c r="K10" i="4"/>
  <c r="G10" i="4"/>
  <c r="K9" i="4"/>
  <c r="G9" i="4"/>
  <c r="K8" i="4"/>
  <c r="G8" i="4"/>
  <c r="K7" i="4"/>
  <c r="G7" i="4"/>
  <c r="K6" i="4"/>
  <c r="G6" i="4"/>
  <c r="K5" i="4"/>
  <c r="K22" i="4" s="1"/>
  <c r="I24" i="3" s="1"/>
  <c r="G5" i="4"/>
  <c r="D20" i="2"/>
  <c r="C20" i="2"/>
  <c r="G22" i="4" l="1"/>
  <c r="I24" i="1" s="1"/>
  <c r="E44" i="2"/>
  <c r="J32" i="2"/>
  <c r="J44" i="2" s="1"/>
  <c r="I32" i="2"/>
  <c r="I44" i="2" s="1"/>
  <c r="H32" i="2"/>
  <c r="H44" i="2" s="1"/>
  <c r="G32" i="2"/>
  <c r="G44" i="2" s="1"/>
  <c r="F32" i="2"/>
  <c r="F44" i="2" s="1"/>
  <c r="E32" i="2"/>
  <c r="D26" i="2"/>
  <c r="D32" i="2" s="1"/>
  <c r="D44" i="2" s="1"/>
  <c r="C26" i="2"/>
  <c r="C32" i="2" s="1"/>
  <c r="C22" i="2"/>
  <c r="C44" i="2" l="1"/>
  <c r="C46" i="2" s="1"/>
  <c r="C28" i="2"/>
  <c r="H24" i="3" l="1"/>
  <c r="I5" i="3" s="1"/>
  <c r="H24" i="1"/>
  <c r="I5" i="1" s="1"/>
  <c r="E24" i="1"/>
  <c r="B24" i="3"/>
  <c r="E24" i="3"/>
  <c r="B24" i="1"/>
  <c r="D43" i="2"/>
  <c r="C48" i="2"/>
  <c r="C24" i="1" s="1"/>
  <c r="C39" i="2"/>
  <c r="C33" i="2" s="1"/>
  <c r="C34" i="2" s="1"/>
  <c r="D25" i="2"/>
  <c r="I20" i="1" l="1"/>
  <c r="I15" i="1"/>
  <c r="I8" i="1"/>
  <c r="I14" i="1"/>
  <c r="I12" i="1"/>
  <c r="I10" i="1"/>
  <c r="I22" i="1"/>
  <c r="I17" i="1"/>
  <c r="I21" i="1"/>
  <c r="I9" i="3"/>
  <c r="I13" i="3"/>
  <c r="I11" i="1"/>
  <c r="I9" i="1"/>
  <c r="I6" i="3"/>
  <c r="I22" i="3"/>
  <c r="I23" i="3"/>
  <c r="I18" i="3"/>
  <c r="C5" i="1"/>
  <c r="I20" i="3"/>
  <c r="I14" i="3"/>
  <c r="I19" i="1"/>
  <c r="I7" i="3"/>
  <c r="I11" i="3"/>
  <c r="I16" i="3"/>
  <c r="I15" i="3"/>
  <c r="I21" i="3"/>
  <c r="I12" i="3"/>
  <c r="I19" i="3"/>
  <c r="I10" i="3"/>
  <c r="I23" i="1"/>
  <c r="I17" i="3"/>
  <c r="I8" i="3"/>
  <c r="I13" i="1"/>
  <c r="I6" i="1"/>
  <c r="I7" i="1"/>
  <c r="I16" i="1"/>
  <c r="I18" i="1"/>
  <c r="C13" i="1"/>
  <c r="C20" i="1"/>
  <c r="C22" i="1"/>
  <c r="C19" i="1"/>
  <c r="C8" i="1"/>
  <c r="C12" i="1"/>
  <c r="C15" i="1"/>
  <c r="C11" i="1"/>
  <c r="C18" i="1"/>
  <c r="C10" i="1"/>
  <c r="C6" i="1"/>
  <c r="C21" i="1"/>
  <c r="C7" i="1"/>
  <c r="C23" i="1"/>
  <c r="C17" i="1"/>
  <c r="C16" i="1"/>
  <c r="C9" i="1"/>
  <c r="C14" i="1"/>
  <c r="D28" i="2"/>
  <c r="E25" i="2" s="1"/>
  <c r="D31" i="2"/>
  <c r="C36" i="2"/>
  <c r="F24" i="1" s="1"/>
  <c r="F21" i="1" s="1"/>
  <c r="D46" i="2"/>
  <c r="E43" i="2" s="1"/>
  <c r="D48" i="2"/>
  <c r="C24" i="3" s="1"/>
  <c r="F19" i="1" l="1"/>
  <c r="F11" i="1"/>
  <c r="F10" i="1"/>
  <c r="F23" i="1"/>
  <c r="C8" i="3"/>
  <c r="C13" i="3"/>
  <c r="F13" i="1"/>
  <c r="F15" i="1"/>
  <c r="C9" i="3"/>
  <c r="C16" i="3"/>
  <c r="F9" i="1"/>
  <c r="C22" i="3"/>
  <c r="C6" i="3"/>
  <c r="C7" i="3"/>
  <c r="F8" i="1"/>
  <c r="C20" i="3"/>
  <c r="C14" i="3"/>
  <c r="F7" i="1"/>
  <c r="C15" i="3"/>
  <c r="C18" i="3"/>
  <c r="F12" i="1"/>
  <c r="C21" i="3"/>
  <c r="F6" i="1"/>
  <c r="F18" i="1"/>
  <c r="C10" i="3"/>
  <c r="F20" i="1"/>
  <c r="F22" i="1"/>
  <c r="C19" i="3"/>
  <c r="C23" i="3"/>
  <c r="F17" i="1"/>
  <c r="F14" i="1"/>
  <c r="C12" i="3"/>
  <c r="C17" i="3"/>
  <c r="C11" i="3"/>
  <c r="F16" i="1"/>
  <c r="C5" i="3"/>
  <c r="F5" i="1"/>
  <c r="E46" i="2"/>
  <c r="F43" i="2" s="1"/>
  <c r="E48" i="2"/>
  <c r="E28" i="2"/>
  <c r="F25" i="2" s="1"/>
  <c r="D39" i="2"/>
  <c r="D33" i="2" s="1"/>
  <c r="D34" i="2" s="1"/>
  <c r="E31" i="2" l="1"/>
  <c r="D36" i="2"/>
  <c r="F24" i="3" s="1"/>
  <c r="F28" i="2"/>
  <c r="G25" i="2" s="1"/>
  <c r="F39" i="2"/>
  <c r="F33" i="2" s="1"/>
  <c r="E39" i="2"/>
  <c r="E33" i="2" s="1"/>
  <c r="F46" i="2"/>
  <c r="G43" i="2" s="1"/>
  <c r="F9" i="3" l="1"/>
  <c r="F5" i="3"/>
  <c r="F7" i="3"/>
  <c r="F8" i="3"/>
  <c r="F18" i="3"/>
  <c r="F14" i="3"/>
  <c r="F6" i="3"/>
  <c r="F19" i="3"/>
  <c r="F15" i="3"/>
  <c r="F20" i="3"/>
  <c r="F11" i="3"/>
  <c r="F16" i="3"/>
  <c r="F21" i="3"/>
  <c r="F10" i="3"/>
  <c r="F23" i="3"/>
  <c r="F22" i="3"/>
  <c r="F13" i="3"/>
  <c r="F12" i="3"/>
  <c r="F17" i="3"/>
  <c r="E34" i="2"/>
  <c r="F31" i="2" s="1"/>
  <c r="E36" i="2"/>
  <c r="F48" i="2"/>
  <c r="G46" i="2"/>
  <c r="H43" i="2" s="1"/>
  <c r="G28" i="2"/>
  <c r="H25" i="2" s="1"/>
  <c r="G39" i="2" l="1"/>
  <c r="G33" i="2" s="1"/>
  <c r="H28" i="2"/>
  <c r="I25" i="2" s="1"/>
  <c r="H39" i="2"/>
  <c r="H33" i="2" s="1"/>
  <c r="H46" i="2"/>
  <c r="I43" i="2" s="1"/>
  <c r="G48" i="2"/>
  <c r="F34" i="2"/>
  <c r="G31" i="2" s="1"/>
  <c r="F36" i="2"/>
  <c r="I28" i="2" l="1"/>
  <c r="J25" i="2" s="1"/>
  <c r="G34" i="2"/>
  <c r="H31" i="2" s="1"/>
  <c r="G36" i="2"/>
  <c r="I46" i="2"/>
  <c r="J43" i="2" s="1"/>
  <c r="H48" i="2"/>
  <c r="I48" i="2" l="1"/>
  <c r="H34" i="2"/>
  <c r="I31" i="2" s="1"/>
  <c r="H36" i="2"/>
  <c r="J46" i="2"/>
  <c r="J48" i="2" s="1"/>
  <c r="I39" i="2"/>
  <c r="I33" i="2" s="1"/>
  <c r="J28" i="2"/>
  <c r="J39" i="2"/>
  <c r="J33" i="2" s="1"/>
  <c r="I34" i="2" l="1"/>
  <c r="J31" i="2" s="1"/>
  <c r="I36" i="2"/>
  <c r="J34" i="2" l="1"/>
  <c r="J36" i="2"/>
</calcChain>
</file>

<file path=xl/sharedStrings.xml><?xml version="1.0" encoding="utf-8"?>
<sst xmlns="http://schemas.openxmlformats.org/spreadsheetml/2006/main" count="191" uniqueCount="94">
  <si>
    <t>Business Area</t>
  </si>
  <si>
    <t>FY 2022-23</t>
  </si>
  <si>
    <t>FY 2023-24</t>
  </si>
  <si>
    <t>BTPS</t>
  </si>
  <si>
    <t>CSTPS</t>
  </si>
  <si>
    <t>KPKD 5</t>
  </si>
  <si>
    <t>KRD</t>
  </si>
  <si>
    <t>Parli</t>
  </si>
  <si>
    <t>Paras</t>
  </si>
  <si>
    <t>Uran</t>
  </si>
  <si>
    <t>Nashik</t>
  </si>
  <si>
    <t>KGSC</t>
  </si>
  <si>
    <t>SHPC Hydro</t>
  </si>
  <si>
    <t>Tillari</t>
  </si>
  <si>
    <t>Bhira</t>
  </si>
  <si>
    <t>Total - F5 of Power Station</t>
  </si>
  <si>
    <t xml:space="preserve">Corporate office Asset </t>
  </si>
  <si>
    <t>Lease Asset Rent payment to MSEBHCL</t>
  </si>
  <si>
    <t>Restated</t>
  </si>
  <si>
    <t>Solar Addition</t>
  </si>
  <si>
    <t>Grand Total</t>
  </si>
  <si>
    <t>Net Addition</t>
  </si>
  <si>
    <t>GFA</t>
  </si>
  <si>
    <t>FY 23</t>
  </si>
  <si>
    <t>FY 24</t>
  </si>
  <si>
    <t>FY 25</t>
  </si>
  <si>
    <t>FY 26</t>
  </si>
  <si>
    <t>FY 27</t>
  </si>
  <si>
    <t>FY 28</t>
  </si>
  <si>
    <t>FY 29</t>
  </si>
  <si>
    <t>FY 30</t>
  </si>
  <si>
    <t>Opening</t>
  </si>
  <si>
    <t>Addition</t>
  </si>
  <si>
    <t>Deletion</t>
  </si>
  <si>
    <t>Closing</t>
  </si>
  <si>
    <t>Interest on loan</t>
  </si>
  <si>
    <t>Repayment</t>
  </si>
  <si>
    <t>Interest Rate</t>
  </si>
  <si>
    <t>Depreciation</t>
  </si>
  <si>
    <t>for the year</t>
  </si>
  <si>
    <t>RoE</t>
  </si>
  <si>
    <t>RoE Rate</t>
  </si>
  <si>
    <t>Return on equity</t>
  </si>
  <si>
    <t>Interest on Loan (Corporate Asset Addition)</t>
  </si>
  <si>
    <t>Rs. Crore</t>
  </si>
  <si>
    <t>Particulars</t>
  </si>
  <si>
    <t>Unit</t>
  </si>
  <si>
    <t>Bhusawal 3</t>
  </si>
  <si>
    <t>Bhusawal 4-5</t>
  </si>
  <si>
    <t>Chandrapur 3-7</t>
  </si>
  <si>
    <t>Chandrapur 8-9</t>
  </si>
  <si>
    <t>Koradi 6</t>
  </si>
  <si>
    <t>Koradi Units 8, 9 &amp; 10</t>
  </si>
  <si>
    <t>Nashik 3-5</t>
  </si>
  <si>
    <t>Paras Units 3 &amp; 4</t>
  </si>
  <si>
    <t>Parli Units 6 &amp; 7</t>
  </si>
  <si>
    <t>Parli Unit 8</t>
  </si>
  <si>
    <t>Khaperkheda - 1 TO 4</t>
  </si>
  <si>
    <t>Khaperkheda -5</t>
  </si>
  <si>
    <t>Uran Open Cycle</t>
  </si>
  <si>
    <t>Uran Combined Cycle</t>
  </si>
  <si>
    <t>Uran Total</t>
  </si>
  <si>
    <t>POPHALI</t>
  </si>
  <si>
    <t>SHP</t>
  </si>
  <si>
    <t>Total 
MSPGCL</t>
  </si>
  <si>
    <t>RoE (Corporate Assest addition)</t>
  </si>
  <si>
    <t>Interest on Loan</t>
  </si>
  <si>
    <t>Opening GFA</t>
  </si>
  <si>
    <t>HO Depreciation Allocation</t>
  </si>
  <si>
    <t>SAP extract in Excel form is provided in following table</t>
  </si>
  <si>
    <t>GL</t>
  </si>
  <si>
    <t xml:space="preserve">Particulars </t>
  </si>
  <si>
    <t>H.O.A/c</t>
  </si>
  <si>
    <t xml:space="preserve">W.M. </t>
  </si>
  <si>
    <t>S.E.COAL</t>
  </si>
  <si>
    <t>Depreciation on Tangible Assets</t>
  </si>
  <si>
    <t>Amortisation on Intangible Assets</t>
  </si>
  <si>
    <t>Depreciation on Factory Buildings</t>
  </si>
  <si>
    <t>Depreciation on Other Buildings</t>
  </si>
  <si>
    <t>Depreciation on Hydraulic works</t>
  </si>
  <si>
    <t>Depreciation on Railway Sidings</t>
  </si>
  <si>
    <t>Depreciation on Roads &amp; Others</t>
  </si>
  <si>
    <t>Depreciation on Plant &amp; Machinary</t>
  </si>
  <si>
    <t>Depreciation on Line cabels &amp; network</t>
  </si>
  <si>
    <t>Depreciation on Vehicles</t>
  </si>
  <si>
    <t>Depreciation on Furniture &amp; Fixtures</t>
  </si>
  <si>
    <t>Depreciation on Office equipment</t>
  </si>
  <si>
    <t>Depreciation on assets Not belonging to</t>
  </si>
  <si>
    <t>Amortization on Intagible Assets</t>
  </si>
  <si>
    <t>Amort. for Right to Use Assets</t>
  </si>
  <si>
    <t>Total</t>
  </si>
  <si>
    <t>Claim of HO Depreciation Excl Right to Use Assets</t>
  </si>
  <si>
    <t>Depreciation at MAHAGENCO Level including Ho WM SE Coal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</si>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</sst>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4" fillId="0" borderId="1" xfId="2" applyBorder="1"/>
    <xf numFmtId="0" fontId="4" fillId="0" borderId="0" xfId="2"/>
    <xf numFmtId="2" fontId="4" fillId="0" borderId="1" xfId="2" applyNumberFormat="1" applyBorder="1"/>
    <xf numFmtId="0" fontId="5" fillId="2" borderId="1" xfId="2" applyFont="1" applyFill="1" applyBorder="1"/>
    <xf numFmtId="0" fontId="4" fillId="2" borderId="1" xfId="2" applyFont="1" applyFill="1" applyBorder="1" applyAlignment="1">
      <alignment horizontal="center"/>
    </xf>
    <xf numFmtId="0" fontId="4" fillId="0" borderId="1" xfId="2" applyFill="1" applyBorder="1"/>
    <xf numFmtId="10" fontId="4" fillId="3" borderId="1" xfId="2" applyNumberFormat="1" applyFill="1" applyBorder="1"/>
    <xf numFmtId="0" fontId="6" fillId="4" borderId="1" xfId="2" applyFont="1" applyFill="1" applyBorder="1"/>
    <xf numFmtId="43" fontId="6" fillId="4" borderId="1" xfId="3" applyFont="1" applyFill="1" applyBorder="1"/>
    <xf numFmtId="10" fontId="4" fillId="0" borderId="0" xfId="2" applyNumberFormat="1"/>
    <xf numFmtId="43" fontId="0" fillId="0" borderId="1" xfId="3" applyFont="1" applyBorder="1"/>
    <xf numFmtId="43" fontId="4" fillId="0" borderId="0" xfId="1" applyFon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3" fontId="0" fillId="0" borderId="1" xfId="1" applyFont="1" applyBorder="1" applyAlignment="1">
      <alignment vertical="center"/>
    </xf>
    <xf numFmtId="43" fontId="0" fillId="0" borderId="1" xfId="0" applyNumberFormat="1" applyBorder="1" applyAlignment="1">
      <alignment vertical="center"/>
    </xf>
    <xf numFmtId="0" fontId="0" fillId="5" borderId="1" xfId="0" applyFill="1" applyBorder="1" applyAlignment="1">
      <alignment vertical="center"/>
    </xf>
    <xf numFmtId="43" fontId="0" fillId="5" borderId="1" xfId="1" applyFont="1" applyFill="1" applyBorder="1" applyAlignment="1">
      <alignment vertical="center"/>
    </xf>
    <xf numFmtId="43" fontId="0" fillId="5" borderId="1" xfId="0" applyNumberForma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43" fontId="3" fillId="0" borderId="1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3" fontId="0" fillId="0" borderId="0" xfId="1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5" borderId="0" xfId="0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1" xfId="2" applyFont="1" applyBorder="1"/>
    <xf numFmtId="0" fontId="6" fillId="0" borderId="1" xfId="2" applyFont="1" applyBorder="1" applyAlignment="1">
      <alignment horizontal="center" vertical="center"/>
    </xf>
    <xf numFmtId="2" fontId="4" fillId="0" borderId="1" xfId="2" applyNumberFormat="1" applyFill="1" applyBorder="1"/>
    <xf numFmtId="0" fontId="1" fillId="0" borderId="0" xfId="4"/>
    <xf numFmtId="0" fontId="8" fillId="2" borderId="5" xfId="4" applyFont="1" applyFill="1" applyBorder="1" applyAlignment="1">
      <alignment vertical="top"/>
    </xf>
    <xf numFmtId="0" fontId="8" fillId="0" borderId="5" xfId="4" applyFont="1" applyBorder="1" applyAlignment="1">
      <alignment vertical="top"/>
    </xf>
    <xf numFmtId="0" fontId="6" fillId="0" borderId="6" xfId="4" applyFont="1" applyBorder="1" applyAlignment="1">
      <alignment vertical="center"/>
    </xf>
    <xf numFmtId="0" fontId="6" fillId="0" borderId="7" xfId="4" applyFont="1" applyBorder="1" applyAlignment="1">
      <alignment vertical="center"/>
    </xf>
    <xf numFmtId="0" fontId="6" fillId="0" borderId="3" xfId="4" applyFont="1" applyBorder="1" applyAlignment="1">
      <alignment horizontal="center"/>
    </xf>
    <xf numFmtId="0" fontId="6" fillId="0" borderId="4" xfId="4" applyFont="1" applyBorder="1" applyAlignment="1">
      <alignment horizontal="center"/>
    </xf>
    <xf numFmtId="0" fontId="6" fillId="0" borderId="2" xfId="4" applyFont="1" applyBorder="1" applyAlignment="1">
      <alignment horizontal="center"/>
    </xf>
    <xf numFmtId="0" fontId="6" fillId="0" borderId="8" xfId="4" applyFont="1" applyBorder="1" applyAlignment="1">
      <alignment vertical="center"/>
    </xf>
    <xf numFmtId="0" fontId="6" fillId="0" borderId="9" xfId="4" applyFont="1" applyBorder="1" applyAlignment="1">
      <alignment vertical="center"/>
    </xf>
    <xf numFmtId="0" fontId="6" fillId="0" borderId="10" xfId="4" applyFont="1" applyBorder="1"/>
    <xf numFmtId="0" fontId="6" fillId="0" borderId="11" xfId="4" applyFont="1" applyBorder="1"/>
    <xf numFmtId="0" fontId="6" fillId="0" borderId="12" xfId="4" applyFont="1" applyBorder="1"/>
    <xf numFmtId="0" fontId="6" fillId="0" borderId="13" xfId="4" applyFont="1" applyBorder="1"/>
    <xf numFmtId="0" fontId="6" fillId="0" borderId="14" xfId="4" applyFont="1" applyBorder="1"/>
    <xf numFmtId="0" fontId="1" fillId="0" borderId="15" xfId="4" applyBorder="1"/>
    <xf numFmtId="43" fontId="0" fillId="0" borderId="15" xfId="5" applyFont="1" applyBorder="1"/>
    <xf numFmtId="43" fontId="1" fillId="0" borderId="15" xfId="4" applyNumberFormat="1" applyBorder="1"/>
    <xf numFmtId="0" fontId="1" fillId="0" borderId="1" xfId="4" applyBorder="1"/>
    <xf numFmtId="43" fontId="0" fillId="0" borderId="1" xfId="5" applyFont="1" applyBorder="1"/>
    <xf numFmtId="43" fontId="1" fillId="0" borderId="1" xfId="4" applyNumberFormat="1" applyBorder="1"/>
    <xf numFmtId="0" fontId="1" fillId="0" borderId="8" xfId="4" applyBorder="1"/>
    <xf numFmtId="0" fontId="1" fillId="0" borderId="16" xfId="4" applyBorder="1"/>
    <xf numFmtId="43" fontId="1" fillId="0" borderId="16" xfId="4" applyNumberFormat="1" applyBorder="1"/>
    <xf numFmtId="43" fontId="1" fillId="0" borderId="9" xfId="4" applyNumberFormat="1" applyBorder="1"/>
    <xf numFmtId="43" fontId="7" fillId="4" borderId="9" xfId="4" applyNumberFormat="1" applyFont="1" applyFill="1" applyBorder="1"/>
    <xf numFmtId="43" fontId="1" fillId="0" borderId="17" xfId="4" applyNumberFormat="1" applyBorder="1"/>
    <xf numFmtId="43" fontId="7" fillId="4" borderId="13" xfId="4" applyNumberFormat="1" applyFont="1" applyFill="1" applyBorder="1"/>
    <xf numFmtId="0" fontId="6" fillId="0" borderId="18" xfId="4" applyFont="1" applyBorder="1" applyAlignment="1">
      <alignment horizontal="left"/>
    </xf>
    <xf numFmtId="0" fontId="1" fillId="0" borderId="5" xfId="4" applyBorder="1"/>
    <xf numFmtId="0" fontId="1" fillId="0" borderId="3" xfId="4" applyBorder="1"/>
    <xf numFmtId="0" fontId="1" fillId="0" borderId="13" xfId="4" applyBorder="1" applyAlignment="1">
      <alignment horizontal="center"/>
    </xf>
    <xf numFmtId="0" fontId="1" fillId="0" borderId="3" xfId="4" applyBorder="1" applyAlignment="1">
      <alignment horizontal="center"/>
    </xf>
    <xf numFmtId="0" fontId="1" fillId="0" borderId="19" xfId="4" applyBorder="1"/>
    <xf numFmtId="0" fontId="1" fillId="0" borderId="20" xfId="4" applyBorder="1"/>
    <xf numFmtId="0" fontId="1" fillId="0" borderId="6" xfId="4" applyBorder="1"/>
    <xf numFmtId="43" fontId="0" fillId="0" borderId="6" xfId="5" applyFont="1" applyBorder="1"/>
    <xf numFmtId="0" fontId="1" fillId="0" borderId="21" xfId="4" applyBorder="1"/>
    <xf numFmtId="0" fontId="1" fillId="0" borderId="22" xfId="4" applyBorder="1"/>
    <xf numFmtId="43" fontId="0" fillId="0" borderId="23" xfId="5" applyFont="1" applyBorder="1"/>
    <xf numFmtId="0" fontId="1" fillId="0" borderId="24" xfId="4" applyBorder="1"/>
    <xf numFmtId="0" fontId="1" fillId="0" borderId="25" xfId="4" applyBorder="1"/>
    <xf numFmtId="0" fontId="1" fillId="0" borderId="17" xfId="4" applyBorder="1"/>
    <xf numFmtId="43" fontId="0" fillId="0" borderId="13" xfId="5" applyFont="1" applyBorder="1"/>
    <xf numFmtId="43" fontId="3" fillId="4" borderId="1" xfId="0" applyNumberFormat="1" applyFont="1" applyFill="1" applyBorder="1" applyAlignment="1">
      <alignment vertical="center"/>
    </xf>
  </cellXfs>
  <cellStyles count="6">
    <cellStyle name="Comma" xfId="1" builtinId="3"/>
    <cellStyle name="Comma 2" xfId="3" xr:uid="{00000000-0005-0000-0000-000001000000}"/>
    <cellStyle name="Comma 3" xfId="5" xr:uid="{3FC32E3C-9329-467E-A643-9534F63B675C}"/>
    <cellStyle name="Normal" xfId="0" builtinId="0"/>
    <cellStyle name="Normal 2" xfId="2" xr:uid="{00000000-0005-0000-0000-000003000000}"/>
    <cellStyle name="Normal 3" xfId="4" xr:uid="{C985103F-A764-432A-8B21-A4D5E24091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2.xml"/><Relationship Id="rId21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38.xml"/><Relationship Id="rId47" Type="http://schemas.openxmlformats.org/officeDocument/2006/relationships/externalLink" Target="externalLinks/externalLink43.xml"/><Relationship Id="rId63" Type="http://schemas.openxmlformats.org/officeDocument/2006/relationships/externalLink" Target="externalLinks/externalLink59.xml"/><Relationship Id="rId68" Type="http://schemas.openxmlformats.org/officeDocument/2006/relationships/externalLink" Target="externalLinks/externalLink64.xml"/><Relationship Id="rId84" Type="http://schemas.openxmlformats.org/officeDocument/2006/relationships/styles" Target="styles.xml"/><Relationship Id="rId16" Type="http://schemas.openxmlformats.org/officeDocument/2006/relationships/externalLink" Target="externalLinks/externalLink12.xml"/><Relationship Id="rId11" Type="http://schemas.openxmlformats.org/officeDocument/2006/relationships/externalLink" Target="externalLinks/externalLink7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53" Type="http://schemas.openxmlformats.org/officeDocument/2006/relationships/externalLink" Target="externalLinks/externalLink49.xml"/><Relationship Id="rId58" Type="http://schemas.openxmlformats.org/officeDocument/2006/relationships/externalLink" Target="externalLinks/externalLink54.xml"/><Relationship Id="rId74" Type="http://schemas.openxmlformats.org/officeDocument/2006/relationships/externalLink" Target="externalLinks/externalLink70.xml"/><Relationship Id="rId79" Type="http://schemas.openxmlformats.org/officeDocument/2006/relationships/externalLink" Target="externalLinks/externalLink75.xml"/><Relationship Id="rId5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56" Type="http://schemas.openxmlformats.org/officeDocument/2006/relationships/externalLink" Target="externalLinks/externalLink52.xml"/><Relationship Id="rId64" Type="http://schemas.openxmlformats.org/officeDocument/2006/relationships/externalLink" Target="externalLinks/externalLink60.xml"/><Relationship Id="rId69" Type="http://schemas.openxmlformats.org/officeDocument/2006/relationships/externalLink" Target="externalLinks/externalLink65.xml"/><Relationship Id="rId77" Type="http://schemas.openxmlformats.org/officeDocument/2006/relationships/externalLink" Target="externalLinks/externalLink73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72" Type="http://schemas.openxmlformats.org/officeDocument/2006/relationships/externalLink" Target="externalLinks/externalLink68.xml"/><Relationship Id="rId80" Type="http://schemas.openxmlformats.org/officeDocument/2006/relationships/externalLink" Target="externalLinks/externalLink76.xml"/><Relationship Id="rId85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externalLink" Target="externalLinks/externalLink42.xml"/><Relationship Id="rId59" Type="http://schemas.openxmlformats.org/officeDocument/2006/relationships/externalLink" Target="externalLinks/externalLink55.xml"/><Relationship Id="rId67" Type="http://schemas.openxmlformats.org/officeDocument/2006/relationships/externalLink" Target="externalLinks/externalLink63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54" Type="http://schemas.openxmlformats.org/officeDocument/2006/relationships/externalLink" Target="externalLinks/externalLink50.xml"/><Relationship Id="rId62" Type="http://schemas.openxmlformats.org/officeDocument/2006/relationships/externalLink" Target="externalLinks/externalLink58.xml"/><Relationship Id="rId70" Type="http://schemas.openxmlformats.org/officeDocument/2006/relationships/externalLink" Target="externalLinks/externalLink66.xml"/><Relationship Id="rId75" Type="http://schemas.openxmlformats.org/officeDocument/2006/relationships/externalLink" Target="externalLinks/externalLink71.xml"/><Relationship Id="rId83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externalLink" Target="externalLinks/externalLink45.xml"/><Relationship Id="rId57" Type="http://schemas.openxmlformats.org/officeDocument/2006/relationships/externalLink" Target="externalLinks/externalLink53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52" Type="http://schemas.openxmlformats.org/officeDocument/2006/relationships/externalLink" Target="externalLinks/externalLink48.xml"/><Relationship Id="rId60" Type="http://schemas.openxmlformats.org/officeDocument/2006/relationships/externalLink" Target="externalLinks/externalLink56.xml"/><Relationship Id="rId65" Type="http://schemas.openxmlformats.org/officeDocument/2006/relationships/externalLink" Target="externalLinks/externalLink61.xml"/><Relationship Id="rId73" Type="http://schemas.openxmlformats.org/officeDocument/2006/relationships/externalLink" Target="externalLinks/externalLink69.xml"/><Relationship Id="rId78" Type="http://schemas.openxmlformats.org/officeDocument/2006/relationships/externalLink" Target="externalLinks/externalLink74.xml"/><Relationship Id="rId81" Type="http://schemas.openxmlformats.org/officeDocument/2006/relationships/externalLink" Target="externalLinks/externalLink77.xml"/><Relationship Id="rId86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35.xml"/><Relationship Id="rId34" Type="http://schemas.openxmlformats.org/officeDocument/2006/relationships/externalLink" Target="externalLinks/externalLink30.xml"/><Relationship Id="rId50" Type="http://schemas.openxmlformats.org/officeDocument/2006/relationships/externalLink" Target="externalLinks/externalLink46.xml"/><Relationship Id="rId55" Type="http://schemas.openxmlformats.org/officeDocument/2006/relationships/externalLink" Target="externalLinks/externalLink51.xml"/><Relationship Id="rId76" Type="http://schemas.openxmlformats.org/officeDocument/2006/relationships/externalLink" Target="externalLinks/externalLink72.xml"/><Relationship Id="rId7" Type="http://schemas.openxmlformats.org/officeDocument/2006/relationships/externalLink" Target="externalLinks/externalLink3.xml"/><Relationship Id="rId71" Type="http://schemas.openxmlformats.org/officeDocument/2006/relationships/externalLink" Target="externalLinks/externalLink67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5.xml"/><Relationship Id="rId24" Type="http://schemas.openxmlformats.org/officeDocument/2006/relationships/externalLink" Target="externalLinks/externalLink20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66" Type="http://schemas.openxmlformats.org/officeDocument/2006/relationships/externalLink" Target="externalLinks/externalLink62.xml"/><Relationship Id="rId61" Type="http://schemas.openxmlformats.org/officeDocument/2006/relationships/externalLink" Target="externalLinks/externalLink57.xml"/><Relationship Id="rId82" Type="http://schemas.openxmlformats.org/officeDocument/2006/relationships/externalLink" Target="externalLinks/externalLink7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AB6F19C\201-04REL-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C:\C:\MGPGADRCDP003\RCD-Share\Performance\PERFORMANCE\ocm\Yearly_perf\OCMJAN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HORCD003\RCD-Share\Users\skedia\AppData\Local\Microsoft\Windows\Temporary%20Internet%20Files\Content.Outlook\2JFMFI1J\201-04REL-Fina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hagencoo365-my.sharepoint.com/Users/00008906/OneDrive%20-%20Maharashtra%20State%20Power%20Generation%20Co.%20Ltd/File%2035%20Capex/05.%20True%20up/2019-20/From%20Stations/07.%20Parli/Last%20Year%20Q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96.15\Accounts\Gujarat%20Gas%20Consolidated\Consolidated%20TB%20Grouping%20Format\Consolidated%20Merged%20BS%202013-14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10\c\WINDOWS\Desktop\Latest%20revised%20Cost%20Estimates%20for%20Substatio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RIKRISHNA\SumitMarch04\Data04\ADTL\Schedule%20VI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GL\GGL%20quarters\GGL%20Ind%20AS%20FS%20Template%20%2001%2006%202016-OBS%20format%20v3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Mukesh\Tax%20Audit%20AY05-06\3cd_annex%20AY05-0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ank\d\Finance\ProjAcc\Essar\BH\ESSAR\Exposure\CR-SUPLY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C:\C:\C:\Performance\PERFORMANCE\ocm\Yearly_perf\OCMJAN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ERCADOS%20EMI\Downloads\201-04REL-Fin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PGADRCDP003\Users\skedia\AppData\Local\Microsoft\Windows\Temporary%20Internet%20Files\Content.Outlook\2JFMFI1J\201-04REL-Fina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.shah\jayesh\TEAMLINK\STAGING\AUTUM-FRM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nkaj\d\GIPL\Audit%20A.Y.%202007-08\06-09-07\asset12foritde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wordxl\CAMELLIA\Statutory%20Audits\Audit%202005-06\01%20%20Camellia%20Clothing%20Limited\B.%20%20Tax%20Audit%202005-06\PP_Master%20Templat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RID%20Energy\Work\MSPGCL%20True%20Up%20Fy%202010-11\Earlier%20Orders\EXCEL%20MODELS%20FINAL\PwC_MSPGCL_20.12.2011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Books\Income%20Tax%20AY%2003-04\Final%20Files-linked\SIIL%203cd%20Consol%20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41000300\Local%20Settings\Temp\notes6030C8\O&amp;M%20Pres%20111011\2-%20Mum%20Supply%20Divisional%20WBS%20Capex09-1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PGADRCDP003\File%2067%20(MYT%20III)\To%20MERC%20MYT%20petition%2030.01.2016\MSPGCL_True%20up%20petition_MYT_Final%20for%20submission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RC\MERC%20Cases%202017\196%20of%202017\Revised%20Petition\To%20MERC_21.06.2018_FINAL\Annexure%201_MTR%20petition%20format_%2021.06.2018\Consolidated%20MTR%20formats_20-06-2018_FINAL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H:\Bhusawal%203%20-%20MYT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erformance\PERFORMANCE\ocm\Yearly_perf\OCMJAN20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H:\File%2067%20(MYT%20III)\File%2067%20B%20True%20up%20FY%2017-18%20and%20FY%2018-19\RCD%20Working%20True%20up%20FY%202017-18\Final%20individual%20forms%20for%20petition\Form%205%20GFA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msrv\btps_techinical_papers\Documents%20and%20Settings\PPMS1_ST2.MSEB\Desktop\Sep-08\Yearly%20data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.shah\jayesh\FINANCE\123\SUBSRET\1999\NEWSUBRETURN\JS040599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96.15\My%20client\Project%20Starflex\Databook\Project%20A%20Oct%2022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hagencoo365-my.sharepoint.com/Users/00008906/OneDrive%20-%20Maharashtra%20State%20Power%20Generation%20Co.%20Ltd/File%2035%20Capex/05.%20True%20up/2019-20/From%20Stations/07.%20Parli/01-Balance%20sheet-IGAAP_AdaniEnt1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.3.14\audit%2012-13\Clients\RSIL\Tax%20Audits\RSIL%20TA%202011-12\ITR-6\2012_ITR6_PR6.xlsm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.shah\jayesh\FINANCE\123\THOMPSON\COMPANYP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PCL%20Documents\Financials\March%20-%2017\Standalone\Accounts\HPCL%20Ind%20AS%20Financials%20March%202017%2026%20May%202017%201109hr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jkumar\books\Books\Books%2003-04\Dec%2003\SIIL-Books-Dec03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kedia\Documents\MSPGCL%20FY12%20ARR%20Petition%20and%20Model%2031Mar11\ARR%20formats%20SM%2029Mar1940_ol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2EF26C4\RIM%20%20list%20as%20on%2001.11.04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Startup" Target="FIXED%20ASSETS/2001-02/SCHV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microsoft.com/office/2006/relationships/xlExternalLinkPath/xlStartup" Target="FIXED%20ASSETS/2002-03/asset02-03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uresh\Power\MSEB\MSEB%2001-02\Data\Dispatch%202.0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126\perf\Performance\PERFORMANCE\CE_FILE\Erai_dam\Water%20_balance_Dec04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kedia\Desktop\MSPGCL%20Main%20Folder\Revised%20True-up%20&amp;%20APR\Workings\Annexure%202_revised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H:\File%2067%20(MYT%20III)\File%2067A%20(MTR-%20MYT%20III)\Revised%20Petition\To%20MERC_19.06.2018\Annexure%201%20Petition%20formats%20for%20existing%20and%20New%20stations\Consolidated%20MTR%20formats_20-06-2018_FINAL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H:\File%2067%20(MYT%20III)\File%2067%20B%20True%20up%20FY%2017-18%20and%20FY%2018-19\RCD%20Working%20True%20up%20FY%202017-18\Final%20individual%20forms%20for%20petition\Stationwise%20forms\Paras3_4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inance\shabbir\BS\EPoL%20-%20F&amp;A%20Dept%20(D)\Sep04halfyear%20closing\BSSEP04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PGADRCDP003\Users\Kinjal\Desktop\FA_December-15.xlsm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mydocuments5$\kamalh\Documents\D%20Drive\IFRS\IFRS%20Financials\EGL%20Consol%20BS%20March%202013\Projects\EPL_7500\EPL_7500_Mar%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\OFFSHORE\USERS\NARESH\FIN\HALFYEAR\CONBS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Users\Kiran\AppData\Local\Microsoft\Windows\Temporary%20Internet%20Files\Content.Outlook\1U8LT935\IFRS%20Dec'11%20Pack%20vipul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ank\d\Finance\ProjAcc\Essar\Accounts%20Payable\Invoice%20Status%20-%20Payments%20ABB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HORCD003\RCD-Share\Users\skedia\Desktop\To%20MERC\Annexures\Annexure%20-%20I%20ARR_Existing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bank\1-Projects%20In%20Hand\DFID\ARR%202003-04\Arr%20Petition%202003-04\For%20Submission\ARR%20Forms%20For%20Submission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1055%20Sundry%20Debtors%20and%20Unbilled%20Revenue%20Combined%20Leadsheet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HGPL%20FIN%20(ESTL%20FORMAT)%20%20-%20MAR%202006%20-%20updated%2027TH%20%20JUNE%2006%20-%20CAPITALISED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PGADRCDP003\Subsidiary%20Companies\Dhopave%20Power%20Ltd\Final%20Acc%2016-17\INDAS%20Op.%20bal%20sheet%20Dhopave%20BS%202015-16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Users\Common\AppData\Local\Microsoft\Windows\Temporary%20Internet%20Files\Content.Outlook\0F4OOOZW\EPL%20Flower%20IFRS%20June'11%20template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deepak\Tax%20Audit%20AY02-03\3cd_annex_final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CLIENTS\PRK\S&amp;MBS9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ank\d\Finance\ProjAcc\Essar\BH\ESSAR\CR-SUPLY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21\shared%20doc\ARR%202.6%20REV\Performance\PERFORMANCE\ocm\Yearly_perf\OCMJAN2000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ank\d\Finance\ProjAcc\Essar\BH\ESSAR\Exposure\PO-BH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MGPGADRCDP003\Users\mpd1\Downloads\F-%205%20Khaperkheda%20TPS%20-%20MYT%202019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D:\Shail\Code\MYT\New%20folder\Energy%20charge%20calculation_Washed%20coal%20-%20Chandrapur%203-7.xlsm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mhnh\My%20Documents\2001\Asia%20Pacific\Plan\5Y_v2.14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H:\File%2067%20(MYT%20III)\File%2067%20B%20True%20up%20FY%2017-18%20and%20FY%2018-19\RCD%20Working%20True%20up%20FY%202017-18\Final%20individual%20forms%20for%20petition\Form%207%20ROE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96.15\Account%20&amp;%20Taxation\Accounts\Gujarat%20Gas%20Consolidated\GGL%202015-16\GGL%2015-6%20Q-3\Consolidated%20Merged%20BS%202015-16-%20Dec%2015%20-%20V2%20with%20BS%20regrouping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VA%20All%20Balances%20Combined%20Leadsheet%20Mar%2008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96.15\Accounts\Audit\Annual%20Accounts%202013-2014\Standalone%20Financial%2013-14%20GSPC%20Gas%20Mar-14%20Ver_4.xlsb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ameer's%20folder\MSEB\Tariff%20Filing%202003-04\Outputs\Models\Working%20Models\old\Dispatch%202.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ank\d\Finance\ProjAcc\Essar\BH\ESSAR\PO-BH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WINDOWS\TEMP\jun00\int062000-REVISED-summary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Documents%20and%20Settings\sohoni\Local%20Settings\Temporary%20Internet%20Files\OLK14\ECLITR0607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onam\c\My%20Documents\MIS%202004-05\PAP\MONTHLY%20FILES%20PHPL\MAR%2005\PAP%20MAR%2005%20BOOKS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ank\d\Finance\ProjAcc\Essar\EROG\ESSAR\GENERAL\PO%20LOG%20Exposure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%20%20%20Substantive%20Analytical%20Review%20-%20Disaggregated%20Pop.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erca\Desktop\MSPGCL\MYT%20FY26-30\Model\True%20Up%20and%20MYT%20Summary_FY26-30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nt\regulatorydata\terence\TPCL08\EURO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Ibmsrv\btps_techinical_papers\Documents%20and%20Settings\PPMS1_ST2.MSEB\Desktop\Sep-08\Yearly%20data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96.15\Account%20&amp;%20Taxation\Account%20&amp;%20Taxation\My%20client\Project%20Starflex\Databook\Project%20A%20Oct%202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formance\PERFORMANCE\ocm\Yearly_perf\OCMJAN200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RK%20PEN%20DATA_28.01.2008\Performance\PERFORMANCE\ocm\Yearly_perf\OCMJAN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CE"/>
      <sheetName val="d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 Wise Dec"/>
      <sheetName val="Plant Wise Nov"/>
      <sheetName val="Plant Wise oct"/>
      <sheetName val="Plant Wise sep"/>
      <sheetName val="Plant Wise aug"/>
      <sheetName val="Plant Wise jul"/>
      <sheetName val="CCR chpd"/>
      <sheetName val="CCR"/>
      <sheetName val="CCR pip"/>
      <sheetName val="ACP"/>
      <sheetName val="Refinery"/>
      <sheetName val="Prod &amp; sales"/>
      <sheetName val="Last Year QD"/>
      <sheetName val="#REF"/>
      <sheetName val="REFNCOMPARE"/>
      <sheetName val="Details"/>
      <sheetName val="Variables"/>
      <sheetName val="Schedules PL"/>
      <sheetName val="Schedules BS"/>
      <sheetName val="BS"/>
      <sheetName val="Interest 30-11-01 not PA 7%"/>
      <sheetName val="x-rate"/>
      <sheetName val="TRIAL BALANCE"/>
      <sheetName val="PROC "/>
      <sheetName val="Share Performance"/>
      <sheetName val="1612.01AN(7) - Niep Tds Summary"/>
      <sheetName val="HBI NCD"/>
      <sheetName val="CONTANGO"/>
      <sheetName val="margin."/>
      <sheetName val="lot no 86"/>
      <sheetName val="proposallinked"/>
      <sheetName val="04REL"/>
      <sheetName val="Financials"/>
      <sheetName val="capg"/>
      <sheetName val="TBAL9697 -group wise  sdpl"/>
      <sheetName val="TB9899"/>
      <sheetName val="INDEPENDENT"/>
      <sheetName val="Fed'l Taxable Inc"/>
      <sheetName val="Customize Your Purchase Order"/>
      <sheetName val="SEL_Assumptions"/>
      <sheetName val="Output"/>
      <sheetName val="UNP-NCW "/>
      <sheetName val="Recon-Coal"/>
      <sheetName val="Master Sheet - ODC 2002-03"/>
      <sheetName val="Liabilities"/>
      <sheetName val="Input"/>
      <sheetName val="Financial Information"/>
      <sheetName val="PPE &amp; IA - CY"/>
      <sheetName val="COLUMN-CR"/>
      <sheetName val="4.Grouping - Balance Sheet(mio)"/>
      <sheetName val="Clause 9"/>
      <sheetName val="MAINBS1"/>
      <sheetName val="SEL_FS-A"/>
      <sheetName val="REPL_FS-A"/>
      <sheetName val="REPL_Workings"/>
      <sheetName val="Timesheet"/>
      <sheetName val="CAS P"/>
      <sheetName val="Sheet1"/>
      <sheetName val="B'Sheet"/>
      <sheetName val="Asmp"/>
      <sheetName val="Key assumptions"/>
      <sheetName val="Bank Charges"/>
      <sheetName val="Labour"/>
      <sheetName val="Mfg &amp; Admin Exps"/>
      <sheetName val="Salary"/>
      <sheetName val="Groupings to Sch"/>
      <sheetName val="A"/>
      <sheetName val="Main Equ. List"/>
      <sheetName val="INDIVID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 Workign"/>
      <sheetName val="Instruction Sheet"/>
      <sheetName val="cash flow tb"/>
      <sheetName val="Pivot of TB"/>
      <sheetName val="TB CY"/>
      <sheetName val="Sheet12"/>
      <sheetName val="Sheet2"/>
      <sheetName val="Sheet3"/>
      <sheetName val="TB Sheet"/>
      <sheetName val="1. Bal Sheet"/>
      <sheetName val="2. Prof &amp;L"/>
      <sheetName val="AP"/>
      <sheetName val="Equity (2)"/>
      <sheetName val="5.BS Notes"/>
      <sheetName val="3.CF (New) (2)"/>
      <sheetName val="6.PL Notes"/>
      <sheetName val="12 FA Sch"/>
      <sheetName val="12.1 CWIP"/>
      <sheetName val="13.1"/>
      <sheetName val="Note 16"/>
      <sheetName val="NOTE 34 QTY"/>
      <sheetName val="Other notes 35 to 40"/>
      <sheetName val="Note 41 EB"/>
      <sheetName val="42 ESOP"/>
      <sheetName val="43 Related Parties"/>
      <sheetName val="Other notes 44 to 47"/>
      <sheetName val="Merger note"/>
      <sheetName val="4.1 LTBorrowings"/>
      <sheetName val="4.2 MTBorrowings"/>
      <sheetName val="Investment cancellation"/>
      <sheetName val="JV"/>
      <sheetName val="Sheet1"/>
      <sheetName val="3.CF (New)"/>
      <sheetName val="FA Sch"/>
      <sheetName val="Details"/>
    </sheetNames>
    <sheetDataSet>
      <sheetData sheetId="0">
        <row r="4">
          <cell r="AI4">
            <v>419671067.66999996</v>
          </cell>
        </row>
      </sheetData>
      <sheetData sheetId="1">
        <row r="33">
          <cell r="D33">
            <v>2</v>
          </cell>
        </row>
        <row r="35">
          <cell r="E35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4">
          <cell r="C4" t="str">
            <v>Check-TB</v>
          </cell>
        </row>
      </sheetData>
      <sheetData sheetId="9">
        <row r="9">
          <cell r="P9">
            <v>1376780249.9973679</v>
          </cell>
        </row>
      </sheetData>
      <sheetData sheetId="10">
        <row r="32">
          <cell r="I32">
            <v>1506587793</v>
          </cell>
        </row>
      </sheetData>
      <sheetData sheetId="11"/>
      <sheetData sheetId="12">
        <row r="33">
          <cell r="E33">
            <v>124520129.92105263</v>
          </cell>
        </row>
      </sheetData>
      <sheetData sheetId="13">
        <row r="1">
          <cell r="A1" t="str">
            <v>Surplus in Statement of Profit and Loss</v>
          </cell>
        </row>
      </sheetData>
      <sheetData sheetId="14">
        <row r="79">
          <cell r="C79">
            <v>15990800000</v>
          </cell>
        </row>
      </sheetData>
      <sheetData sheetId="15"/>
      <sheetData sheetId="16">
        <row r="11">
          <cell r="N11">
            <v>110171158.0346909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t Rate"/>
      <sheetName val="160MVA+2FB"/>
      <sheetName val="160MVA+1FB"/>
      <sheetName val="160MVA Addl"/>
      <sheetName val="220KV FB"/>
      <sheetName val="315MVA Addl"/>
      <sheetName val="40MVA+2FB"/>
      <sheetName val="20MVA+2FB"/>
      <sheetName val="40MVA+1FB"/>
      <sheetName val="132FB"/>
      <sheetName val="40to63"/>
      <sheetName val="20to40"/>
      <sheetName val="Addl.40"/>
      <sheetName val="Addl.20"/>
      <sheetName val="SS-Cost"/>
      <sheetName val="Addl.63 (2)"/>
      <sheetName val="Addl_40"/>
      <sheetName val="Unit_Rate"/>
      <sheetName val="160MVA_Addl"/>
      <sheetName val="220KV_FB"/>
      <sheetName val="315MVA_Addl"/>
      <sheetName val="Addl_401"/>
      <sheetName val="Addl_20"/>
      <sheetName val="Addl_63_(2)"/>
      <sheetName val="A 3_7"/>
      <sheetName val="04REL"/>
      <sheetName val="data"/>
      <sheetName val="Data base Feb 09"/>
      <sheetName val="grid"/>
      <sheetName val="132kv DCDS"/>
      <sheetName val=""/>
      <sheetName val="Salient1"/>
      <sheetName val="Cat_Ser_load"/>
      <sheetName val="Sheet1"/>
      <sheetName val="PACK (B)"/>
      <sheetName val="Unit_Rate1"/>
      <sheetName val="160MVA_Addl1"/>
      <sheetName val="220KV_FB1"/>
      <sheetName val="315MVA_Addl1"/>
      <sheetName val="Addl_402"/>
      <sheetName val="Addl_201"/>
      <sheetName val="Addl_63_(2)1"/>
      <sheetName val="A_3_7"/>
      <sheetName val="Data_base_Feb_09"/>
      <sheetName val="132kv_DCDS"/>
      <sheetName val="PACK_(B)"/>
      <sheetName val="STN WISE EMR"/>
      <sheetName val="Inputs"/>
      <sheetName val="A"/>
      <sheetName val="Dom"/>
      <sheetName val="ATP"/>
      <sheetName val="R_Hrs_ Since Comm"/>
      <sheetName val="Calculations 1"/>
      <sheetName val="Consolidated"/>
      <sheetName val="Input"/>
      <sheetName val="Phasing 1"/>
      <sheetName val="Results"/>
      <sheetName val="Coal-Cal"/>
      <sheetName val="Introduction"/>
      <sheetName val="Calculations 2"/>
      <sheetName val="Calculations 3"/>
      <sheetName val="Calculations 4"/>
      <sheetName val="Calculations 5"/>
      <sheetName val="Phasing 3"/>
      <sheetName val="Input sheet"/>
      <sheetName val="BST"/>
      <sheetName val="BPlan_Energy Balance_Table"/>
      <sheetName val="Approved Energy Balance"/>
      <sheetName val="Energy Requirement"/>
      <sheetName val="CE PPA_Installed "/>
      <sheetName val="Table for Business Plan"/>
      <sheetName val="UPERC approved "/>
      <sheetName val="Monthwise_PLF"/>
      <sheetName val="Apr19"/>
      <sheetName val="May19 "/>
      <sheetName val="June-19"/>
      <sheetName val="July-19 "/>
      <sheetName val="Aug-19"/>
      <sheetName val="Sep-19 "/>
      <sheetName val="PP FY 2019-20 (Monthly)"/>
      <sheetName val="PLF Computation"/>
      <sheetName val="RANK"/>
      <sheetName val="FY 19_20"/>
      <sheetName val="FY 20_21"/>
      <sheetName val="FY 21_22"/>
      <sheetName val="FY 22_23"/>
      <sheetName val="FY 23_24"/>
      <sheetName val="FY 24_25"/>
      <sheetName val="Table for Petition"/>
      <sheetName val="F13_17_18"/>
      <sheetName val="F13_18_19"/>
      <sheetName val="F13_19_20"/>
      <sheetName val="F13_20_21"/>
      <sheetName val="F13_21_22"/>
      <sheetName val="F13_22_23"/>
      <sheetName val="F13_23_24"/>
      <sheetName val="F13_24_25"/>
      <sheetName val="F13A"/>
      <sheetName val="F13B_17_18"/>
      <sheetName val="F13B_18_19"/>
      <sheetName val="F13B_19_20"/>
      <sheetName val="F13B_20_21"/>
      <sheetName val="F13B_21_22"/>
      <sheetName val="F13B_22_23"/>
      <sheetName val="F13B_23_24"/>
      <sheetName val="F13B_24_25"/>
      <sheetName val="F13C"/>
      <sheetName val="F13D"/>
      <sheetName val="F13E"/>
      <sheetName val="F13F"/>
      <sheetName val="F13G"/>
      <sheetName val="F13H"/>
      <sheetName val="F13I"/>
      <sheetName val="F13J"/>
      <sheetName val="F13K"/>
      <sheetName val="F13L"/>
      <sheetName val="Instruction Sheet"/>
      <sheetName val="CE"/>
      <sheetName val="Adj.TB"/>
      <sheetName val="Sheet2"/>
      <sheetName val="Citrix"/>
      <sheetName val="UK"/>
      <sheetName val="Scheme Area Details_Block__ C2"/>
      <sheetName val="New33KVSS_E3"/>
      <sheetName val="Prop aug of Ex 33KVSS_E3a"/>
      <sheetName val="Coalmine"/>
      <sheetName val="SUMMERY"/>
      <sheetName val="Work_sheet"/>
      <sheetName val="dpc cost"/>
      <sheetName val="Survey Status_2"/>
      <sheetName val="TRP"/>
      <sheetName val="Basis"/>
      <sheetName val="Scheme_Area_Details_Block___C2"/>
      <sheetName val="Prop_aug_of_Ex_33KVSS_E3a"/>
      <sheetName val="Unit_Rate2"/>
      <sheetName val="160MVA_Addl2"/>
      <sheetName val="220KV_FB2"/>
      <sheetName val="315MVA_Addl2"/>
      <sheetName val="Addl_403"/>
      <sheetName val="Addl_202"/>
      <sheetName val="Addl_63_(2)2"/>
      <sheetName val="132kv_DCDS1"/>
      <sheetName val="A_3_71"/>
      <sheetName val="Data_base_Feb_091"/>
      <sheetName val="R_Hrs__Since_Comm"/>
      <sheetName val="Scheme_Area_Details_Block___C21"/>
      <sheetName val="Prop_aug_of_Ex_33KVSS_E3a1"/>
      <sheetName val="STN_WISE_EMR"/>
      <sheetName val="Report"/>
      <sheetName val="Latest revised Cost Estimates f"/>
      <sheetName val="Form 6"/>
      <sheetName val="220Kv (2)"/>
      <sheetName val="220Kv"/>
      <sheetName val="Unit_Rate3"/>
      <sheetName val="160MVA_Addl3"/>
      <sheetName val="220KV_FB3"/>
      <sheetName val="315MVA_Addl3"/>
      <sheetName val="Addl_404"/>
      <sheetName val="Addl_203"/>
      <sheetName val="Addl_63_(2)3"/>
      <sheetName val="132kv_DCDS2"/>
      <sheetName val="A_3_72"/>
      <sheetName val="Data_base_Feb_092"/>
      <sheetName val="% of Elect"/>
      <sheetName val="cap all"/>
      <sheetName val="Lead Statement"/>
      <sheetName val="Detailed Estimate"/>
      <sheetName val="Labour charges"/>
      <sheetName val="Sheet3"/>
      <sheetName val="A2-02-03"/>
      <sheetName val="all"/>
      <sheetName val="Form-C4"/>
      <sheetName val="RevenueInput"/>
      <sheetName val="cover1"/>
      <sheetName val="QOSWS "/>
      <sheetName val="QFC"/>
      <sheetName val="DE"/>
      <sheetName val="J"/>
      <sheetName val="BOQ"/>
      <sheetName val="BSPL"/>
      <sheetName val="BREAKUP OF OIL"/>
      <sheetName val="Unit_Rate4"/>
      <sheetName val="160MVA_Addl4"/>
      <sheetName val="220KV_FB4"/>
      <sheetName val="315MVA_Addl4"/>
      <sheetName val="Addl_405"/>
      <sheetName val="Addl_204"/>
      <sheetName val="Addl_63_(2)4"/>
      <sheetName val="A_3_73"/>
      <sheetName val="Data_base_Feb_093"/>
      <sheetName val="132kv_DCDS3"/>
      <sheetName val="PACK_(B)1"/>
      <sheetName val="STN_WISE_EMR1"/>
      <sheetName val="Calculations_1"/>
      <sheetName val="Phasing_1"/>
      <sheetName val="Calculations_2"/>
      <sheetName val="Calculations_3"/>
      <sheetName val="Calculations_4"/>
      <sheetName val="Calculations_5"/>
      <sheetName val="Phasing_3"/>
      <sheetName val="R_Hrs__Since_Comm1"/>
      <sheetName val="Scheme_Area_Details_Block___C22"/>
      <sheetName val="Prop_aug_of_Ex_33KVSS_E3a2"/>
      <sheetName val="Adj_TB"/>
      <sheetName val="Input_sheet"/>
      <sheetName val="BPlan_Energy_Balance_Table"/>
      <sheetName val="Approved_Energy_Balance"/>
      <sheetName val="Energy_Requirement"/>
      <sheetName val="CE_PPA_Installed_"/>
      <sheetName val="Table_for_Business_Plan"/>
      <sheetName val="UPERC_approved_"/>
      <sheetName val="May19_"/>
      <sheetName val="July-19_"/>
      <sheetName val="Sep-19_"/>
      <sheetName val="PP_FY_2019-20_(Monthly)"/>
      <sheetName val="PLF_Computation"/>
      <sheetName val="FY_19_20"/>
      <sheetName val="FY_20_21"/>
      <sheetName val="FY_21_22"/>
      <sheetName val="FY_22_23"/>
      <sheetName val="FY_23_24"/>
      <sheetName val="FY_24_25"/>
      <sheetName val="Table_for_Petition"/>
      <sheetName val="Instruction_Sheet"/>
      <sheetName val="dpc_cost"/>
      <sheetName val="Survey_Status_2"/>
      <sheetName val="Latest_revised_Cost_Estimates_f"/>
      <sheetName val="Form_6"/>
      <sheetName val="220Kv_(2)"/>
      <sheetName val="QOSWS_"/>
      <sheetName val="%_of_Elect"/>
      <sheetName val="cap_all"/>
      <sheetName val="Lead_Statement"/>
      <sheetName val="Detailed_Estimate"/>
      <sheetName val="Labour_charges"/>
    </sheetNames>
    <sheetDataSet>
      <sheetData sheetId="0">
        <row r="38">
          <cell r="A38" t="str">
            <v xml:space="preserve">ESTIMATE FOR INSTALLATION OF ADDITIONAL 1X40MVA 132/33KV TRANSFORMER AT EXISTING EHV SUBSTATION </v>
          </cell>
        </row>
      </sheetData>
      <sheetData sheetId="1">
        <row r="38">
          <cell r="A38" t="str">
            <v xml:space="preserve">ESTIMATE FOR INSTALLATION OF ADDITIONAL 1X40MVA 132/33KV TRANSFORMER AT EXISTING EHV SUBSTATION </v>
          </cell>
        </row>
      </sheetData>
      <sheetData sheetId="2">
        <row r="38">
          <cell r="A38" t="str">
            <v xml:space="preserve">ESTIMATE FOR INSTALLATION OF ADDITIONAL 1X40MVA 132/33KV TRANSFORMER AT EXISTING EHV SUBSTATION </v>
          </cell>
        </row>
      </sheetData>
      <sheetData sheetId="3">
        <row r="38">
          <cell r="A38" t="str">
            <v xml:space="preserve">ESTIMATE FOR INSTALLATION OF ADDITIONAL 1X40MVA 132/33KV TRANSFORMER AT EXISTING EHV SUBSTATION </v>
          </cell>
        </row>
      </sheetData>
      <sheetData sheetId="4">
        <row r="38">
          <cell r="A38" t="str">
            <v xml:space="preserve">ESTIMATE FOR INSTALLATION OF ADDITIONAL 1X40MVA 132/33KV TRANSFORMER AT EXISTING EHV SUBSTATION 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38">
          <cell r="A38" t="str">
            <v xml:space="preserve">ESTIMATE FOR INSTALLATION OF ADDITIONAL 1X40MVA 132/33KV TRANSFORMER AT EXISTING EHV SUBSTATION </v>
          </cell>
        </row>
        <row r="39">
          <cell r="A39" t="str">
            <v>ESTIMATE FOR INSTALLATION OF ADDITIONAL 1X40MVA 132/33KV TRANSFORMER AT EXISTING EHV SUBSTATION</v>
          </cell>
        </row>
        <row r="40">
          <cell r="A40" t="str">
            <v>SCHEDULE</v>
          </cell>
        </row>
        <row r="41">
          <cell r="A41" t="str">
            <v>SCHEDULE</v>
          </cell>
        </row>
        <row r="42">
          <cell r="A42" t="str">
            <v>TOTAL NO. OF LOCATIONS</v>
          </cell>
          <cell r="B42">
            <v>0</v>
          </cell>
          <cell r="C42">
            <v>1</v>
          </cell>
        </row>
        <row r="43">
          <cell r="C43">
            <v>1</v>
          </cell>
        </row>
        <row r="44">
          <cell r="A44" t="str">
            <v>SNO</v>
          </cell>
          <cell r="B44" t="str">
            <v>PARTICULARS</v>
          </cell>
          <cell r="C44" t="str">
            <v>Quantity</v>
          </cell>
          <cell r="D44" t="str">
            <v>EX-W Rate</v>
          </cell>
          <cell r="E44" t="str">
            <v>EX-W Amount</v>
          </cell>
          <cell r="F44" t="str">
            <v>Other Rate</v>
          </cell>
          <cell r="G44" t="str">
            <v>Other Amount</v>
          </cell>
          <cell r="H44" t="str">
            <v>Total Rate</v>
          </cell>
          <cell r="I44" t="str">
            <v>Total Amount</v>
          </cell>
        </row>
        <row r="45">
          <cell r="A45" t="str">
            <v>SNO</v>
          </cell>
          <cell r="B45" t="str">
            <v>PARTICULARS</v>
          </cell>
          <cell r="C45" t="str">
            <v>Quantity</v>
          </cell>
          <cell r="D45" t="str">
            <v>EX-W Rate</v>
          </cell>
          <cell r="E45" t="str">
            <v>EX-W Amount</v>
          </cell>
          <cell r="F45" t="str">
            <v>Other Rate</v>
          </cell>
          <cell r="G45" t="str">
            <v>Other Amount</v>
          </cell>
          <cell r="H45" t="str">
            <v>Total Rate</v>
          </cell>
          <cell r="I45" t="str">
            <v>Total Amount</v>
          </cell>
        </row>
        <row r="46">
          <cell r="A46" t="str">
            <v>(A)</v>
          </cell>
          <cell r="B46" t="str">
            <v>220KV EQUIPMENTS</v>
          </cell>
        </row>
        <row r="47">
          <cell r="A47" t="str">
            <v>(A)</v>
          </cell>
          <cell r="B47" t="str">
            <v>220KV EQUIPMENTS</v>
          </cell>
        </row>
        <row r="48">
          <cell r="A48">
            <v>1</v>
          </cell>
          <cell r="B48" t="str">
            <v>Circuit Breaker</v>
          </cell>
          <cell r="C48">
            <v>0</v>
          </cell>
          <cell r="D48">
            <v>13.429399999999999</v>
          </cell>
          <cell r="E48">
            <v>0</v>
          </cell>
          <cell r="F48">
            <v>1.0102</v>
          </cell>
          <cell r="G48">
            <v>0</v>
          </cell>
          <cell r="H48">
            <v>14.439599999999999</v>
          </cell>
          <cell r="I48">
            <v>0</v>
          </cell>
        </row>
        <row r="49">
          <cell r="A49">
            <v>2</v>
          </cell>
          <cell r="B49" t="str">
            <v>Current Transformer</v>
          </cell>
          <cell r="C49">
            <v>0</v>
          </cell>
          <cell r="D49">
            <v>1.3</v>
          </cell>
          <cell r="E49">
            <v>0</v>
          </cell>
          <cell r="F49">
            <v>9.1999999999999998E-2</v>
          </cell>
          <cell r="G49">
            <v>0</v>
          </cell>
          <cell r="H49">
            <v>1.3920000000000001</v>
          </cell>
          <cell r="I49">
            <v>0</v>
          </cell>
        </row>
        <row r="50">
          <cell r="A50">
            <v>3</v>
          </cell>
          <cell r="B50" t="str">
            <v>Isolator (with E/S)</v>
          </cell>
          <cell r="C50">
            <v>0</v>
          </cell>
          <cell r="D50">
            <v>0.50570000000000004</v>
          </cell>
          <cell r="E50">
            <v>0</v>
          </cell>
          <cell r="F50">
            <v>3.2899999999999999E-2</v>
          </cell>
          <cell r="G50">
            <v>0</v>
          </cell>
          <cell r="H50">
            <v>0.53860000000000008</v>
          </cell>
          <cell r="I50">
            <v>0</v>
          </cell>
        </row>
        <row r="51">
          <cell r="A51">
            <v>4</v>
          </cell>
          <cell r="B51" t="str">
            <v>Isolator (without E/S)</v>
          </cell>
          <cell r="C51">
            <v>0</v>
          </cell>
          <cell r="D51">
            <v>0.50570000000000004</v>
          </cell>
          <cell r="E51">
            <v>0</v>
          </cell>
          <cell r="F51">
            <v>3.2899999999999999E-2</v>
          </cell>
          <cell r="G51">
            <v>0</v>
          </cell>
          <cell r="H51">
            <v>0.53860000000000008</v>
          </cell>
          <cell r="I51">
            <v>0</v>
          </cell>
        </row>
        <row r="52">
          <cell r="A52">
            <v>5</v>
          </cell>
          <cell r="B52" t="str">
            <v>LA</v>
          </cell>
          <cell r="C52">
            <v>0</v>
          </cell>
          <cell r="D52">
            <v>0.4234</v>
          </cell>
          <cell r="E52">
            <v>0</v>
          </cell>
          <cell r="F52">
            <v>2.6100000000000002E-2</v>
          </cell>
          <cell r="G52">
            <v>0</v>
          </cell>
          <cell r="H52">
            <v>0.44950000000000001</v>
          </cell>
          <cell r="I52">
            <v>0</v>
          </cell>
        </row>
        <row r="53">
          <cell r="A53">
            <v>6</v>
          </cell>
          <cell r="B53" t="str">
            <v>PI / Solid Core Insulators</v>
          </cell>
          <cell r="C53">
            <v>0</v>
          </cell>
          <cell r="D53">
            <v>0.14399999999999999</v>
          </cell>
          <cell r="E53">
            <v>0</v>
          </cell>
          <cell r="F53">
            <v>9.7999999999999997E-3</v>
          </cell>
          <cell r="G53">
            <v>0</v>
          </cell>
          <cell r="H53">
            <v>0.15379999999999999</v>
          </cell>
          <cell r="I53">
            <v>0</v>
          </cell>
        </row>
        <row r="54">
          <cell r="A54">
            <v>7</v>
          </cell>
          <cell r="B54" t="str">
            <v>C&amp;R Panel(For feeder)</v>
          </cell>
          <cell r="C54">
            <v>0</v>
          </cell>
          <cell r="D54">
            <v>4.5674999999999999</v>
          </cell>
          <cell r="E54">
            <v>0</v>
          </cell>
          <cell r="F54">
            <v>9.1399999999999995E-2</v>
          </cell>
          <cell r="G54">
            <v>0</v>
          </cell>
          <cell r="H54">
            <v>4.6589</v>
          </cell>
          <cell r="I54">
            <v>0</v>
          </cell>
        </row>
        <row r="55">
          <cell r="A55">
            <v>8</v>
          </cell>
          <cell r="B55" t="str">
            <v>C&amp;R Panel (for transformer)</v>
          </cell>
          <cell r="C55">
            <v>0</v>
          </cell>
          <cell r="D55">
            <v>4.5674999999999999</v>
          </cell>
          <cell r="E55">
            <v>0</v>
          </cell>
          <cell r="F55">
            <v>9.1399999999999995E-2</v>
          </cell>
          <cell r="G55">
            <v>0</v>
          </cell>
          <cell r="H55">
            <v>4.6589</v>
          </cell>
          <cell r="I55">
            <v>0</v>
          </cell>
        </row>
        <row r="56">
          <cell r="A56">
            <v>9</v>
          </cell>
          <cell r="B56" t="str">
            <v>C&amp;R Panel (Bus coup./Bus tie)</v>
          </cell>
          <cell r="C56">
            <v>0</v>
          </cell>
          <cell r="D56">
            <v>4.5674999999999999</v>
          </cell>
          <cell r="E56">
            <v>0</v>
          </cell>
          <cell r="F56">
            <v>9.1399999999999995E-2</v>
          </cell>
          <cell r="G56">
            <v>0</v>
          </cell>
          <cell r="H56">
            <v>4.6589</v>
          </cell>
          <cell r="I56">
            <v>0</v>
          </cell>
        </row>
        <row r="57">
          <cell r="A57">
            <v>10</v>
          </cell>
          <cell r="B57" t="str">
            <v>Synchroscope</v>
          </cell>
          <cell r="C57">
            <v>0</v>
          </cell>
          <cell r="D57">
            <v>0</v>
          </cell>
          <cell r="E57">
            <v>0</v>
          </cell>
          <cell r="F57">
            <v>1.5</v>
          </cell>
          <cell r="G57">
            <v>0</v>
          </cell>
          <cell r="H57">
            <v>1.5</v>
          </cell>
          <cell r="I57">
            <v>0</v>
          </cell>
        </row>
        <row r="58">
          <cell r="A58">
            <v>11</v>
          </cell>
          <cell r="B58" t="str">
            <v>PT</v>
          </cell>
          <cell r="C58">
            <v>0</v>
          </cell>
          <cell r="D58">
            <v>1.5</v>
          </cell>
          <cell r="E58">
            <v>0</v>
          </cell>
          <cell r="F58">
            <v>0.1</v>
          </cell>
          <cell r="G58">
            <v>0</v>
          </cell>
          <cell r="H58">
            <v>1.6</v>
          </cell>
          <cell r="I58">
            <v>0</v>
          </cell>
        </row>
        <row r="59">
          <cell r="A59">
            <v>12</v>
          </cell>
          <cell r="B59" t="str">
            <v>Suspension/Tension String with H/W</v>
          </cell>
          <cell r="C59">
            <v>0</v>
          </cell>
          <cell r="D59">
            <v>6.0785000000000006E-2</v>
          </cell>
          <cell r="E59">
            <v>0</v>
          </cell>
          <cell r="F59">
            <v>6.0000000000000001E-3</v>
          </cell>
          <cell r="G59">
            <v>0</v>
          </cell>
          <cell r="H59">
            <v>6.6785000000000011E-2</v>
          </cell>
          <cell r="I59">
            <v>0</v>
          </cell>
        </row>
        <row r="60">
          <cell r="A60">
            <v>13</v>
          </cell>
          <cell r="B60" t="str">
            <v>Double Tension String with H/W</v>
          </cell>
          <cell r="C60">
            <v>0</v>
          </cell>
          <cell r="D60">
            <v>0.11468500000000001</v>
          </cell>
          <cell r="E60">
            <v>0</v>
          </cell>
          <cell r="F60">
            <v>1.1599999999999999E-2</v>
          </cell>
          <cell r="G60">
            <v>0</v>
          </cell>
          <cell r="H60">
            <v>0.12628500000000001</v>
          </cell>
          <cell r="I60">
            <v>0</v>
          </cell>
        </row>
        <row r="61">
          <cell r="A61">
            <v>13</v>
          </cell>
          <cell r="B61" t="str">
            <v>Double Tension String with H/W</v>
          </cell>
          <cell r="C61">
            <v>0</v>
          </cell>
          <cell r="D61">
            <v>0.114685</v>
          </cell>
          <cell r="E61">
            <v>0</v>
          </cell>
          <cell r="F61">
            <v>1.1599999999999999E-2</v>
          </cell>
          <cell r="G61">
            <v>0</v>
          </cell>
          <cell r="H61">
            <v>0.12628500000000001</v>
          </cell>
          <cell r="I61">
            <v>0</v>
          </cell>
        </row>
        <row r="62">
          <cell r="B62" t="str">
            <v>SUB TOTAL (A)</v>
          </cell>
          <cell r="C62" t="str">
            <v/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I63">
            <v>0</v>
          </cell>
        </row>
        <row r="64">
          <cell r="A64" t="str">
            <v>(B)</v>
          </cell>
          <cell r="B64" t="str">
            <v>132KV EQUIPMENTS</v>
          </cell>
        </row>
        <row r="65">
          <cell r="A65" t="str">
            <v>(B)</v>
          </cell>
          <cell r="B65" t="str">
            <v>132KV EQUIPMENTS</v>
          </cell>
        </row>
        <row r="66">
          <cell r="A66">
            <v>1</v>
          </cell>
          <cell r="B66" t="str">
            <v>Circuit Breaker</v>
          </cell>
          <cell r="C66">
            <v>1</v>
          </cell>
          <cell r="D66">
            <v>6.4887000000000015</v>
          </cell>
          <cell r="E66">
            <v>6.4887000000000015</v>
          </cell>
          <cell r="F66">
            <v>0.57534999999999992</v>
          </cell>
          <cell r="G66">
            <v>0.57534999999999992</v>
          </cell>
          <cell r="H66">
            <v>7.0640500000000017</v>
          </cell>
          <cell r="I66">
            <v>7.0640500000000017</v>
          </cell>
        </row>
        <row r="67">
          <cell r="A67">
            <v>2</v>
          </cell>
          <cell r="B67" t="str">
            <v>CT</v>
          </cell>
          <cell r="C67">
            <v>3</v>
          </cell>
          <cell r="D67">
            <v>0.6766871508379888</v>
          </cell>
          <cell r="E67">
            <v>2.0300614525139666</v>
          </cell>
          <cell r="F67">
            <v>4.9566480446927373E-2</v>
          </cell>
          <cell r="G67">
            <v>0.14869944134078211</v>
          </cell>
          <cell r="H67">
            <v>0.72625363128491616</v>
          </cell>
          <cell r="I67">
            <v>2.1787608938547489</v>
          </cell>
        </row>
        <row r="68">
          <cell r="A68">
            <v>3</v>
          </cell>
          <cell r="B68" t="str">
            <v xml:space="preserve">Isolator  with E/S </v>
          </cell>
          <cell r="C68">
            <v>0</v>
          </cell>
          <cell r="D68">
            <v>0.32090000000000002</v>
          </cell>
          <cell r="E68">
            <v>0</v>
          </cell>
          <cell r="F68">
            <v>2.4400000000000002E-2</v>
          </cell>
          <cell r="G68">
            <v>0</v>
          </cell>
          <cell r="H68">
            <v>0.3453</v>
          </cell>
          <cell r="I68">
            <v>0</v>
          </cell>
        </row>
        <row r="69">
          <cell r="A69">
            <v>4</v>
          </cell>
          <cell r="B69" t="str">
            <v>Isolator without E/S</v>
          </cell>
          <cell r="C69">
            <v>3</v>
          </cell>
          <cell r="D69">
            <v>0.32090000000000002</v>
          </cell>
          <cell r="E69">
            <v>0.96270000000000011</v>
          </cell>
          <cell r="F69">
            <v>2.4400000000000002E-2</v>
          </cell>
          <cell r="G69">
            <v>7.3200000000000001E-2</v>
          </cell>
          <cell r="H69">
            <v>0.3453</v>
          </cell>
          <cell r="I69">
            <v>1.0359</v>
          </cell>
        </row>
        <row r="70">
          <cell r="A70">
            <v>5</v>
          </cell>
          <cell r="B70" t="str">
            <v>PT</v>
          </cell>
          <cell r="C70">
            <v>0</v>
          </cell>
          <cell r="D70">
            <v>0.65</v>
          </cell>
          <cell r="E70">
            <v>0</v>
          </cell>
          <cell r="F70">
            <v>5.6000000000000001E-2</v>
          </cell>
          <cell r="G70">
            <v>0</v>
          </cell>
          <cell r="H70">
            <v>0.70600000000000007</v>
          </cell>
          <cell r="I70">
            <v>0</v>
          </cell>
        </row>
        <row r="71">
          <cell r="A71">
            <v>6</v>
          </cell>
          <cell r="B71" t="str">
            <v>LA</v>
          </cell>
          <cell r="C71">
            <v>3</v>
          </cell>
          <cell r="D71">
            <v>0.2258</v>
          </cell>
          <cell r="E71">
            <v>0.6774</v>
          </cell>
          <cell r="F71">
            <v>1.4200000000000001E-2</v>
          </cell>
          <cell r="G71">
            <v>4.2599999999999999E-2</v>
          </cell>
          <cell r="H71">
            <v>0.24</v>
          </cell>
          <cell r="I71">
            <v>0.72</v>
          </cell>
        </row>
        <row r="72">
          <cell r="A72">
            <v>7</v>
          </cell>
          <cell r="B72" t="str">
            <v>C&amp;R Panel (for 220/132KV Xmer)</v>
          </cell>
          <cell r="C72">
            <v>0</v>
          </cell>
          <cell r="D72">
            <v>4.9398999999999997</v>
          </cell>
          <cell r="E72">
            <v>0</v>
          </cell>
          <cell r="F72">
            <v>0.32175000000000004</v>
          </cell>
          <cell r="G72">
            <v>0</v>
          </cell>
          <cell r="H72">
            <v>5.2616499999999995</v>
          </cell>
          <cell r="I72">
            <v>0</v>
          </cell>
        </row>
        <row r="73">
          <cell r="A73">
            <v>8</v>
          </cell>
          <cell r="B73" t="str">
            <v>C&amp;R Panel (for 132/33KV Xmer)</v>
          </cell>
          <cell r="C73">
            <v>1</v>
          </cell>
          <cell r="D73">
            <v>4.9398999999999997</v>
          </cell>
          <cell r="E73">
            <v>4.9398999999999997</v>
          </cell>
          <cell r="F73">
            <v>0.32175000000000004</v>
          </cell>
          <cell r="G73">
            <v>0.32175000000000004</v>
          </cell>
          <cell r="H73">
            <v>5.2616499999999995</v>
          </cell>
          <cell r="I73">
            <v>5.2616499999999995</v>
          </cell>
        </row>
        <row r="74">
          <cell r="A74">
            <v>9</v>
          </cell>
          <cell r="B74" t="str">
            <v>C&amp;R Panel (for Feeder)</v>
          </cell>
          <cell r="C74">
            <v>0</v>
          </cell>
          <cell r="D74">
            <v>4.9398999999999997</v>
          </cell>
          <cell r="E74">
            <v>0</v>
          </cell>
          <cell r="F74">
            <v>0.32175000000000004</v>
          </cell>
          <cell r="G74">
            <v>0</v>
          </cell>
          <cell r="H74">
            <v>5.2616499999999995</v>
          </cell>
          <cell r="I74">
            <v>0</v>
          </cell>
        </row>
        <row r="75">
          <cell r="A75">
            <v>10</v>
          </cell>
          <cell r="B75" t="str">
            <v>C&amp;R Panel (for Bus coupler)</v>
          </cell>
          <cell r="C75">
            <v>0</v>
          </cell>
          <cell r="D75">
            <v>4.9398999999999997</v>
          </cell>
          <cell r="E75">
            <v>0</v>
          </cell>
          <cell r="F75">
            <v>0.32175000000000004</v>
          </cell>
          <cell r="G75">
            <v>0</v>
          </cell>
          <cell r="H75">
            <v>5.2616499999999995</v>
          </cell>
          <cell r="I75">
            <v>0</v>
          </cell>
        </row>
        <row r="76">
          <cell r="A76">
            <v>11</v>
          </cell>
          <cell r="B76" t="str">
            <v>PI/Solid Core Insulators</v>
          </cell>
          <cell r="C76">
            <v>36</v>
          </cell>
          <cell r="D76">
            <v>7.2499999999999995E-2</v>
          </cell>
          <cell r="E76">
            <v>2.61</v>
          </cell>
          <cell r="F76">
            <v>1.4E-2</v>
          </cell>
          <cell r="G76">
            <v>0.504</v>
          </cell>
          <cell r="H76">
            <v>8.6499999999999994E-2</v>
          </cell>
          <cell r="I76">
            <v>3.1139999999999999</v>
          </cell>
        </row>
        <row r="77">
          <cell r="A77">
            <v>12</v>
          </cell>
          <cell r="B77" t="str">
            <v>Suspension &amp; Tension String with H/W</v>
          </cell>
          <cell r="C77">
            <v>20</v>
          </cell>
          <cell r="D77">
            <v>3.6319999999999998E-2</v>
          </cell>
          <cell r="E77">
            <v>0.72639999999999993</v>
          </cell>
          <cell r="F77">
            <v>3.9924999999999995E-3</v>
          </cell>
          <cell r="G77">
            <v>7.984999999999999E-2</v>
          </cell>
          <cell r="H77">
            <v>4.0312500000000001E-2</v>
          </cell>
          <cell r="I77">
            <v>0.80624999999999991</v>
          </cell>
        </row>
        <row r="78">
          <cell r="A78">
            <v>13</v>
          </cell>
          <cell r="B78" t="str">
            <v>Double Tension String with H/W</v>
          </cell>
          <cell r="C78">
            <v>8</v>
          </cell>
          <cell r="D78">
            <v>5.9319999999999998E-2</v>
          </cell>
          <cell r="E78">
            <v>0.47455999999999998</v>
          </cell>
          <cell r="F78">
            <v>6.9924999999999987E-3</v>
          </cell>
          <cell r="G78">
            <v>5.593999999999999E-2</v>
          </cell>
          <cell r="H78">
            <v>6.6312499999999996E-2</v>
          </cell>
          <cell r="I78">
            <v>0.53049999999999997</v>
          </cell>
        </row>
        <row r="79">
          <cell r="A79">
            <v>13</v>
          </cell>
          <cell r="B79" t="str">
            <v>Double Tension String with H/W</v>
          </cell>
          <cell r="C79">
            <v>8</v>
          </cell>
          <cell r="D79">
            <v>5.9319999999999998E-2</v>
          </cell>
          <cell r="E79">
            <v>0.47455999999999998</v>
          </cell>
          <cell r="F79">
            <v>6.992E-3</v>
          </cell>
          <cell r="G79">
            <v>5.5939999999999997E-2</v>
          </cell>
          <cell r="H79">
            <v>6.6311999999999996E-2</v>
          </cell>
          <cell r="I79">
            <v>0.53049999999999997</v>
          </cell>
        </row>
        <row r="80">
          <cell r="B80" t="str">
            <v>SUB TOTAL (B)</v>
          </cell>
          <cell r="C80">
            <v>0</v>
          </cell>
          <cell r="D80">
            <v>0</v>
          </cell>
          <cell r="E80">
            <v>18.909721452513967</v>
          </cell>
          <cell r="F80">
            <v>0</v>
          </cell>
          <cell r="G80">
            <v>1.801389441340782</v>
          </cell>
          <cell r="H80">
            <v>0</v>
          </cell>
          <cell r="I80">
            <v>20.711110893854752</v>
          </cell>
        </row>
        <row r="81">
          <cell r="I81">
            <v>20.711110999999999</v>
          </cell>
        </row>
        <row r="82">
          <cell r="A82" t="str">
            <v>(C)</v>
          </cell>
          <cell r="B82" t="str">
            <v>33KV EQUIPMENTS</v>
          </cell>
        </row>
        <row r="83">
          <cell r="A83" t="str">
            <v>(C)</v>
          </cell>
          <cell r="B83" t="str">
            <v>33KV EQUIPMENTS</v>
          </cell>
        </row>
        <row r="84">
          <cell r="A84">
            <v>1</v>
          </cell>
          <cell r="B84" t="str">
            <v>Circuit Breaker</v>
          </cell>
          <cell r="C84">
            <v>1</v>
          </cell>
          <cell r="D84">
            <v>2.3801000000000001</v>
          </cell>
          <cell r="E84">
            <v>2.3801000000000001</v>
          </cell>
          <cell r="F84">
            <v>0.1452</v>
          </cell>
          <cell r="G84">
            <v>0.1452</v>
          </cell>
          <cell r="H84">
            <v>2.5253000000000001</v>
          </cell>
          <cell r="I84">
            <v>2.5253000000000001</v>
          </cell>
        </row>
        <row r="85">
          <cell r="A85">
            <v>2</v>
          </cell>
          <cell r="B85" t="str">
            <v>CT</v>
          </cell>
          <cell r="C85">
            <v>3</v>
          </cell>
          <cell r="D85">
            <v>0.1192</v>
          </cell>
          <cell r="E85">
            <v>0.35760000000000003</v>
          </cell>
          <cell r="F85">
            <v>1.23E-2</v>
          </cell>
          <cell r="G85">
            <v>3.6900000000000002E-2</v>
          </cell>
          <cell r="H85">
            <v>0.13150000000000001</v>
          </cell>
          <cell r="I85">
            <v>0.39450000000000002</v>
          </cell>
        </row>
        <row r="86">
          <cell r="A86">
            <v>3</v>
          </cell>
          <cell r="B86" t="str">
            <v>LA</v>
          </cell>
          <cell r="C86">
            <v>3</v>
          </cell>
          <cell r="D86">
            <v>3.6799999999999999E-2</v>
          </cell>
          <cell r="E86">
            <v>0.1104</v>
          </cell>
          <cell r="F86">
            <v>2.3E-3</v>
          </cell>
          <cell r="G86">
            <v>6.8999999999999999E-3</v>
          </cell>
          <cell r="H86">
            <v>3.9099999999999996E-2</v>
          </cell>
          <cell r="I86">
            <v>0.1173</v>
          </cell>
        </row>
        <row r="87">
          <cell r="A87">
            <v>4</v>
          </cell>
          <cell r="B87" t="str">
            <v>Potential transformer</v>
          </cell>
          <cell r="C87">
            <v>0</v>
          </cell>
          <cell r="D87">
            <v>1.2500000000000001E-2</v>
          </cell>
          <cell r="E87">
            <v>0</v>
          </cell>
          <cell r="F87">
            <v>2E-3</v>
          </cell>
          <cell r="G87">
            <v>0</v>
          </cell>
          <cell r="H87">
            <v>1.4500000000000001E-2</v>
          </cell>
          <cell r="I87">
            <v>0</v>
          </cell>
        </row>
        <row r="88">
          <cell r="A88">
            <v>5</v>
          </cell>
          <cell r="B88" t="str">
            <v>Isolator (with E/S) with insulator</v>
          </cell>
          <cell r="C88">
            <v>0</v>
          </cell>
          <cell r="D88">
            <v>0.10929999999999999</v>
          </cell>
          <cell r="E88">
            <v>0</v>
          </cell>
          <cell r="F88">
            <v>7.4999999999999997E-3</v>
          </cell>
          <cell r="G88">
            <v>0</v>
          </cell>
          <cell r="H88">
            <v>0.11679999999999999</v>
          </cell>
          <cell r="I88">
            <v>0</v>
          </cell>
        </row>
        <row r="89">
          <cell r="A89">
            <v>6</v>
          </cell>
          <cell r="B89" t="str">
            <v>Isolator (without E/S) with insulator</v>
          </cell>
          <cell r="C89">
            <v>2</v>
          </cell>
          <cell r="D89">
            <v>0.10929999999999999</v>
          </cell>
          <cell r="E89">
            <v>0.21859999999999999</v>
          </cell>
          <cell r="F89">
            <v>7.4999999999999997E-3</v>
          </cell>
          <cell r="G89">
            <v>1.4999999999999999E-2</v>
          </cell>
          <cell r="H89">
            <v>0.11679999999999999</v>
          </cell>
          <cell r="I89">
            <v>0.23359999999999997</v>
          </cell>
        </row>
        <row r="90">
          <cell r="A90">
            <v>7</v>
          </cell>
          <cell r="B90" t="str">
            <v>C&amp;R Panel(for transformer)</v>
          </cell>
          <cell r="C90">
            <v>1</v>
          </cell>
          <cell r="D90">
            <v>1.8125</v>
          </cell>
          <cell r="E90">
            <v>1.8125</v>
          </cell>
          <cell r="F90">
            <v>9.4200000000000006E-2</v>
          </cell>
          <cell r="G90">
            <v>9.4200000000000006E-2</v>
          </cell>
          <cell r="H90">
            <v>1.9067000000000001</v>
          </cell>
          <cell r="I90">
            <v>1.9067000000000001</v>
          </cell>
        </row>
        <row r="91">
          <cell r="A91">
            <v>8</v>
          </cell>
          <cell r="B91" t="str">
            <v>C&amp;R Panel (for two feeder circuit)</v>
          </cell>
          <cell r="C91">
            <v>0</v>
          </cell>
          <cell r="D91">
            <v>1.8125</v>
          </cell>
          <cell r="E91">
            <v>0</v>
          </cell>
          <cell r="F91">
            <v>9.4200000000000006E-2</v>
          </cell>
          <cell r="G91">
            <v>0</v>
          </cell>
          <cell r="H91">
            <v>1.9067000000000001</v>
          </cell>
          <cell r="I91">
            <v>0</v>
          </cell>
        </row>
        <row r="92">
          <cell r="A92">
            <v>9</v>
          </cell>
          <cell r="B92" t="str">
            <v>Solid Core Insulators</v>
          </cell>
          <cell r="C92">
            <v>3</v>
          </cell>
          <cell r="D92">
            <v>1.2500000000000001E-2</v>
          </cell>
          <cell r="E92">
            <v>3.7500000000000006E-2</v>
          </cell>
          <cell r="F92">
            <v>2E-3</v>
          </cell>
          <cell r="G92">
            <v>6.0000000000000001E-3</v>
          </cell>
          <cell r="H92">
            <v>1.4500000000000001E-2</v>
          </cell>
          <cell r="I92">
            <v>4.3500000000000004E-2</v>
          </cell>
        </row>
        <row r="93">
          <cell r="A93">
            <v>10</v>
          </cell>
          <cell r="B93" t="str">
            <v>Suspension/Tension String with H/W</v>
          </cell>
          <cell r="C93">
            <v>12</v>
          </cell>
          <cell r="D93">
            <v>5.1900000000000002E-3</v>
          </cell>
          <cell r="E93">
            <v>4.1520000000000001E-2</v>
          </cell>
          <cell r="F93">
            <v>2.4000000000000002E-3</v>
          </cell>
          <cell r="G93">
            <v>1.9200000000000002E-2</v>
          </cell>
          <cell r="H93">
            <v>7.5900000000000004E-3</v>
          </cell>
          <cell r="I93">
            <v>6.0720000000000003E-2</v>
          </cell>
        </row>
        <row r="94">
          <cell r="A94">
            <v>11</v>
          </cell>
          <cell r="B94" t="str">
            <v>Double Tension String with H/W</v>
          </cell>
          <cell r="C94">
            <v>8</v>
          </cell>
          <cell r="D94">
            <v>1.038E-2</v>
          </cell>
          <cell r="E94">
            <v>0.12456</v>
          </cell>
          <cell r="F94">
            <v>4.5999999999999999E-3</v>
          </cell>
          <cell r="G94">
            <v>5.5199999999999999E-2</v>
          </cell>
          <cell r="H94">
            <v>1.498E-2</v>
          </cell>
          <cell r="I94">
            <v>0.17976</v>
          </cell>
        </row>
        <row r="95">
          <cell r="A95">
            <v>11</v>
          </cell>
          <cell r="B95" t="str">
            <v>Double Tension String with H/W</v>
          </cell>
          <cell r="C95">
            <v>8</v>
          </cell>
          <cell r="D95">
            <v>1.038E-2</v>
          </cell>
          <cell r="E95">
            <v>0.12456</v>
          </cell>
          <cell r="F95">
            <v>4.5999999999999999E-3</v>
          </cell>
          <cell r="G95">
            <v>5.5199999999999999E-2</v>
          </cell>
          <cell r="H95">
            <v>1.498E-2</v>
          </cell>
          <cell r="I95">
            <v>0.17976</v>
          </cell>
        </row>
        <row r="96">
          <cell r="B96" t="str">
            <v>SUB TOTAL (C)</v>
          </cell>
          <cell r="C96">
            <v>0</v>
          </cell>
          <cell r="D96">
            <v>0</v>
          </cell>
          <cell r="E96">
            <v>5.0827799999999996</v>
          </cell>
          <cell r="F96">
            <v>0</v>
          </cell>
          <cell r="G96">
            <v>0.37859999999999994</v>
          </cell>
          <cell r="H96">
            <v>0</v>
          </cell>
          <cell r="I96">
            <v>5.4613800000000001</v>
          </cell>
        </row>
        <row r="97">
          <cell r="I97">
            <v>5.4613800000000001</v>
          </cell>
        </row>
        <row r="98">
          <cell r="A98" t="str">
            <v>(D)</v>
          </cell>
          <cell r="B98" t="str">
            <v>TRANSFORMER &amp; ASSOCIATED EQUIP.</v>
          </cell>
        </row>
        <row r="99">
          <cell r="A99" t="str">
            <v>(D)</v>
          </cell>
          <cell r="B99" t="str">
            <v>TRANSFORMER &amp; ASSOCIATED EQUIP.</v>
          </cell>
        </row>
        <row r="100">
          <cell r="A100">
            <v>1</v>
          </cell>
          <cell r="B100" t="str">
            <v>160MVA 220/132KV Xmer(with oil and associated eqip.)</v>
          </cell>
          <cell r="C100">
            <v>0</v>
          </cell>
          <cell r="D100">
            <v>307.5</v>
          </cell>
          <cell r="E100">
            <v>0</v>
          </cell>
          <cell r="F100">
            <v>12.34</v>
          </cell>
          <cell r="G100">
            <v>0</v>
          </cell>
          <cell r="H100">
            <v>319.83999999999997</v>
          </cell>
          <cell r="I100">
            <v>0</v>
          </cell>
        </row>
        <row r="101">
          <cell r="A101">
            <v>2</v>
          </cell>
          <cell r="B101" t="str">
            <v>40MVA 132/33KV Xmer (with oil and associated equip.)</v>
          </cell>
          <cell r="C101">
            <v>1</v>
          </cell>
          <cell r="D101">
            <v>124.35869344262296</v>
          </cell>
          <cell r="E101">
            <v>124.35869344262296</v>
          </cell>
          <cell r="F101">
            <v>8.5145573770491794</v>
          </cell>
          <cell r="G101">
            <v>8.5145573770491794</v>
          </cell>
          <cell r="H101">
            <v>132.87325081967214</v>
          </cell>
          <cell r="I101">
            <v>132.87325081967214</v>
          </cell>
        </row>
        <row r="102">
          <cell r="A102">
            <v>3</v>
          </cell>
          <cell r="B102" t="str">
            <v>Oil filteration Machine(500 Gl.per Hr.)</v>
          </cell>
          <cell r="C102">
            <v>1</v>
          </cell>
          <cell r="D102">
            <v>2.2738</v>
          </cell>
          <cell r="E102">
            <v>2.2738</v>
          </cell>
          <cell r="F102">
            <v>0.30199999999999999</v>
          </cell>
          <cell r="G102">
            <v>0.30199999999999999</v>
          </cell>
          <cell r="H102">
            <v>2.5758000000000001</v>
          </cell>
          <cell r="I102">
            <v>2.5758000000000001</v>
          </cell>
        </row>
        <row r="103">
          <cell r="A103">
            <v>4</v>
          </cell>
          <cell r="B103" t="str">
            <v>Oil Storage Tank (15/20 KL)</v>
          </cell>
          <cell r="C103">
            <v>0</v>
          </cell>
          <cell r="D103">
            <v>0</v>
          </cell>
          <cell r="E103">
            <v>0</v>
          </cell>
          <cell r="F103">
            <v>2</v>
          </cell>
          <cell r="G103">
            <v>0</v>
          </cell>
          <cell r="H103">
            <v>2</v>
          </cell>
          <cell r="I103">
            <v>0</v>
          </cell>
        </row>
        <row r="104">
          <cell r="A104">
            <v>4</v>
          </cell>
          <cell r="B104" t="str">
            <v>Oil Storage Tank (15/20 KL)</v>
          </cell>
          <cell r="C104">
            <v>0</v>
          </cell>
          <cell r="D104">
            <v>0</v>
          </cell>
          <cell r="E104">
            <v>0</v>
          </cell>
          <cell r="F104">
            <v>2</v>
          </cell>
          <cell r="G104">
            <v>0</v>
          </cell>
          <cell r="H104">
            <v>2</v>
          </cell>
          <cell r="I104">
            <v>0</v>
          </cell>
        </row>
        <row r="105">
          <cell r="B105" t="str">
            <v>SUB TOTAL (D)</v>
          </cell>
          <cell r="C105">
            <v>0</v>
          </cell>
          <cell r="D105">
            <v>0</v>
          </cell>
          <cell r="E105">
            <v>126.63249344262296</v>
          </cell>
          <cell r="F105">
            <v>0</v>
          </cell>
          <cell r="G105">
            <v>8.816557377049179</v>
          </cell>
          <cell r="H105">
            <v>0</v>
          </cell>
          <cell r="I105">
            <v>135.44905081967212</v>
          </cell>
        </row>
        <row r="106">
          <cell r="I106">
            <v>135.449051</v>
          </cell>
        </row>
        <row r="107">
          <cell r="A107" t="str">
            <v>(E)</v>
          </cell>
          <cell r="B107" t="str">
            <v xml:space="preserve">220KV &amp;132KV Carrier Comm.Equip.including provision for </v>
          </cell>
        </row>
        <row r="108">
          <cell r="B108" t="str">
            <v>telemetering etc.&amp; sending s/ss reqmnt</v>
          </cell>
        </row>
        <row r="109">
          <cell r="B109" t="str">
            <v>telemetering etc.&amp; sending s/ss reqmnt</v>
          </cell>
        </row>
        <row r="110">
          <cell r="A110">
            <v>1</v>
          </cell>
          <cell r="B110" t="str">
            <v>Carrier cabinet</v>
          </cell>
          <cell r="C110">
            <v>0</v>
          </cell>
          <cell r="D110">
            <v>3.5</v>
          </cell>
          <cell r="E110">
            <v>0</v>
          </cell>
          <cell r="F110">
            <v>3.5709999999999999E-2</v>
          </cell>
          <cell r="G110">
            <v>0</v>
          </cell>
          <cell r="H110">
            <v>3.5357099999999999</v>
          </cell>
          <cell r="I110">
            <v>0</v>
          </cell>
        </row>
        <row r="111">
          <cell r="A111">
            <v>2</v>
          </cell>
          <cell r="B111" t="str">
            <v>Coupling Devices (LMU)</v>
          </cell>
          <cell r="C111">
            <v>0</v>
          </cell>
          <cell r="D111">
            <v>0.8</v>
          </cell>
          <cell r="E111">
            <v>0</v>
          </cell>
          <cell r="F111">
            <v>0</v>
          </cell>
          <cell r="G111">
            <v>0</v>
          </cell>
          <cell r="H111">
            <v>0.8</v>
          </cell>
          <cell r="I111">
            <v>0</v>
          </cell>
        </row>
        <row r="112">
          <cell r="A112">
            <v>3</v>
          </cell>
          <cell r="B112" t="str">
            <v>Protection coupler</v>
          </cell>
          <cell r="C112">
            <v>0</v>
          </cell>
          <cell r="D112">
            <v>1.7</v>
          </cell>
          <cell r="E112">
            <v>0</v>
          </cell>
          <cell r="F112">
            <v>0</v>
          </cell>
          <cell r="G112">
            <v>0</v>
          </cell>
          <cell r="H112">
            <v>1.7</v>
          </cell>
          <cell r="I112">
            <v>0</v>
          </cell>
        </row>
        <row r="113">
          <cell r="A113">
            <v>4</v>
          </cell>
          <cell r="B113" t="str">
            <v>EPAX</v>
          </cell>
          <cell r="C113">
            <v>0</v>
          </cell>
          <cell r="D113">
            <v>2.5</v>
          </cell>
          <cell r="E113">
            <v>0</v>
          </cell>
          <cell r="F113">
            <v>0</v>
          </cell>
          <cell r="G113">
            <v>0</v>
          </cell>
          <cell r="H113">
            <v>2.5</v>
          </cell>
          <cell r="I113">
            <v>0</v>
          </cell>
        </row>
        <row r="114">
          <cell r="A114">
            <v>5</v>
          </cell>
          <cell r="B114" t="str">
            <v>Telephone Sets</v>
          </cell>
          <cell r="C114">
            <v>0</v>
          </cell>
          <cell r="D114">
            <v>0.01</v>
          </cell>
          <cell r="E114">
            <v>0</v>
          </cell>
          <cell r="F114">
            <v>0</v>
          </cell>
          <cell r="G114">
            <v>0</v>
          </cell>
          <cell r="H114">
            <v>0.01</v>
          </cell>
          <cell r="I114">
            <v>0</v>
          </cell>
        </row>
        <row r="115">
          <cell r="A115">
            <v>6</v>
          </cell>
          <cell r="B115" t="str">
            <v>Coxial Cable (KM)</v>
          </cell>
          <cell r="C115">
            <v>0</v>
          </cell>
          <cell r="D115">
            <v>0.8</v>
          </cell>
          <cell r="E115">
            <v>0</v>
          </cell>
          <cell r="F115">
            <v>0</v>
          </cell>
          <cell r="G115">
            <v>0</v>
          </cell>
          <cell r="H115">
            <v>0.8</v>
          </cell>
          <cell r="I115">
            <v>0</v>
          </cell>
        </row>
        <row r="116">
          <cell r="A116">
            <v>7</v>
          </cell>
          <cell r="B116" t="str">
            <v>Telephone Cable</v>
          </cell>
          <cell r="C116">
            <v>0</v>
          </cell>
          <cell r="D116">
            <v>0.25</v>
          </cell>
          <cell r="E116">
            <v>0</v>
          </cell>
          <cell r="F116">
            <v>0</v>
          </cell>
          <cell r="G116">
            <v>0</v>
          </cell>
          <cell r="H116">
            <v>0.25</v>
          </cell>
          <cell r="I116">
            <v>0</v>
          </cell>
        </row>
        <row r="117">
          <cell r="A117">
            <v>8</v>
          </cell>
          <cell r="B117" t="str">
            <v>220kV Wave Trap</v>
          </cell>
          <cell r="C117">
            <v>0</v>
          </cell>
          <cell r="D117">
            <v>1.5</v>
          </cell>
          <cell r="E117">
            <v>0</v>
          </cell>
          <cell r="F117">
            <v>0</v>
          </cell>
          <cell r="G117">
            <v>0</v>
          </cell>
          <cell r="H117">
            <v>1.5</v>
          </cell>
          <cell r="I117">
            <v>0</v>
          </cell>
        </row>
        <row r="118">
          <cell r="A118">
            <v>9</v>
          </cell>
          <cell r="B118" t="str">
            <v>132kV Wave Trap</v>
          </cell>
          <cell r="C118">
            <v>0</v>
          </cell>
          <cell r="D118">
            <v>1</v>
          </cell>
          <cell r="E118">
            <v>0</v>
          </cell>
          <cell r="F118">
            <v>0</v>
          </cell>
          <cell r="G118">
            <v>0</v>
          </cell>
          <cell r="H118">
            <v>1</v>
          </cell>
          <cell r="I118">
            <v>0</v>
          </cell>
        </row>
        <row r="119">
          <cell r="A119">
            <v>10</v>
          </cell>
          <cell r="B119" t="str">
            <v>220kV CVT</v>
          </cell>
          <cell r="C119">
            <v>0</v>
          </cell>
          <cell r="D119">
            <v>2.5</v>
          </cell>
          <cell r="E119">
            <v>0</v>
          </cell>
          <cell r="F119">
            <v>0</v>
          </cell>
          <cell r="G119">
            <v>0</v>
          </cell>
          <cell r="H119">
            <v>2.5</v>
          </cell>
          <cell r="I119">
            <v>0</v>
          </cell>
        </row>
        <row r="120">
          <cell r="A120">
            <v>11</v>
          </cell>
          <cell r="B120" t="str">
            <v>132kV Coupling Capacitors</v>
          </cell>
          <cell r="C120">
            <v>0</v>
          </cell>
          <cell r="D120">
            <v>1</v>
          </cell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</row>
        <row r="121">
          <cell r="A121">
            <v>11</v>
          </cell>
          <cell r="B121" t="str">
            <v>132kV Coupling Capacitors</v>
          </cell>
          <cell r="C121">
            <v>0</v>
          </cell>
          <cell r="D121">
            <v>1</v>
          </cell>
          <cell r="E121">
            <v>0</v>
          </cell>
          <cell r="F121">
            <v>0</v>
          </cell>
          <cell r="G121">
            <v>0</v>
          </cell>
          <cell r="H121">
            <v>1</v>
          </cell>
          <cell r="I121">
            <v>0</v>
          </cell>
        </row>
        <row r="122">
          <cell r="B122" t="str">
            <v>SUB TOTAL (E)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I123">
            <v>0</v>
          </cell>
        </row>
        <row r="124">
          <cell r="A124" t="str">
            <v>(F-I)</v>
          </cell>
          <cell r="B124" t="str">
            <v>220KV Structures</v>
          </cell>
          <cell r="C124" t="str">
            <v>Weight of Steel in MT</v>
          </cell>
        </row>
        <row r="125">
          <cell r="A125" t="str">
            <v>(F-I)</v>
          </cell>
          <cell r="B125" t="str">
            <v>220KV Structures</v>
          </cell>
          <cell r="C125" t="str">
            <v>Weight of Steel in MT</v>
          </cell>
        </row>
        <row r="126">
          <cell r="A126">
            <v>1</v>
          </cell>
          <cell r="B126" t="str">
            <v>Gantry Column(AGT)</v>
          </cell>
          <cell r="C126">
            <v>0</v>
          </cell>
          <cell r="D126">
            <v>3.6</v>
          </cell>
          <cell r="E126">
            <v>0</v>
          </cell>
        </row>
        <row r="127">
          <cell r="A127">
            <v>2</v>
          </cell>
          <cell r="B127" t="str">
            <v>Gantry Column(AAGT)</v>
          </cell>
          <cell r="C127">
            <v>0</v>
          </cell>
          <cell r="D127">
            <v>5.31</v>
          </cell>
          <cell r="E127">
            <v>0</v>
          </cell>
        </row>
        <row r="128">
          <cell r="A128">
            <v>3</v>
          </cell>
          <cell r="B128" t="str">
            <v>Gantry Beam(AGB)</v>
          </cell>
          <cell r="C128">
            <v>0</v>
          </cell>
          <cell r="D128">
            <v>1.23</v>
          </cell>
          <cell r="E128">
            <v>0</v>
          </cell>
        </row>
        <row r="129">
          <cell r="A129">
            <v>4</v>
          </cell>
          <cell r="B129" t="str">
            <v>Main Busbar Structure(ABM)</v>
          </cell>
          <cell r="C129">
            <v>0</v>
          </cell>
          <cell r="D129">
            <v>2.411</v>
          </cell>
          <cell r="E129">
            <v>0</v>
          </cell>
        </row>
        <row r="130">
          <cell r="A130">
            <v>5</v>
          </cell>
          <cell r="B130" t="str">
            <v>Auxiliary Busbar structure(ABA)</v>
          </cell>
          <cell r="C130">
            <v>0</v>
          </cell>
          <cell r="D130">
            <v>2.327</v>
          </cell>
          <cell r="E130">
            <v>0</v>
          </cell>
        </row>
        <row r="131">
          <cell r="A131">
            <v>6</v>
          </cell>
          <cell r="B131" t="str">
            <v>CT structure</v>
          </cell>
          <cell r="C131">
            <v>0</v>
          </cell>
          <cell r="D131">
            <v>0.27</v>
          </cell>
          <cell r="E131">
            <v>0</v>
          </cell>
        </row>
        <row r="132">
          <cell r="A132">
            <v>7</v>
          </cell>
          <cell r="B132" t="str">
            <v>LA structure</v>
          </cell>
          <cell r="C132">
            <v>0</v>
          </cell>
          <cell r="D132">
            <v>0.13</v>
          </cell>
          <cell r="E132">
            <v>0</v>
          </cell>
        </row>
        <row r="133">
          <cell r="A133">
            <v>8</v>
          </cell>
          <cell r="B133" t="str">
            <v>Post/Solid Core structure</v>
          </cell>
          <cell r="C133">
            <v>0</v>
          </cell>
          <cell r="D133">
            <v>0.21</v>
          </cell>
          <cell r="E133">
            <v>0</v>
          </cell>
        </row>
        <row r="134">
          <cell r="A134">
            <v>9</v>
          </cell>
          <cell r="B134" t="str">
            <v>Isolator structure</v>
          </cell>
          <cell r="C134">
            <v>0</v>
          </cell>
          <cell r="D134">
            <v>2.056</v>
          </cell>
          <cell r="E134">
            <v>0</v>
          </cell>
        </row>
        <row r="135">
          <cell r="A135">
            <v>10</v>
          </cell>
          <cell r="B135" t="str">
            <v>PT/CVT structure</v>
          </cell>
          <cell r="C135">
            <v>0</v>
          </cell>
          <cell r="D135">
            <v>0.27</v>
          </cell>
          <cell r="E135">
            <v>0</v>
          </cell>
        </row>
        <row r="136">
          <cell r="A136">
            <v>10</v>
          </cell>
          <cell r="B136" t="str">
            <v>PT/CVT structure</v>
          </cell>
          <cell r="C136">
            <v>0</v>
          </cell>
          <cell r="D136">
            <v>0.27</v>
          </cell>
          <cell r="E136">
            <v>0</v>
          </cell>
        </row>
        <row r="137">
          <cell r="B137" t="str">
            <v>SUB TOTAL (F-I)</v>
          </cell>
          <cell r="C137">
            <v>0</v>
          </cell>
          <cell r="D137">
            <v>0</v>
          </cell>
          <cell r="E137">
            <v>0</v>
          </cell>
        </row>
        <row r="138">
          <cell r="E138">
            <v>0</v>
          </cell>
        </row>
        <row r="139">
          <cell r="A139" t="str">
            <v>(F-II)</v>
          </cell>
          <cell r="B139" t="str">
            <v>132KV STRUCTURE</v>
          </cell>
        </row>
        <row r="140">
          <cell r="A140" t="str">
            <v>(F-II)</v>
          </cell>
          <cell r="B140" t="str">
            <v>132KV STRUCTURE</v>
          </cell>
        </row>
        <row r="141">
          <cell r="A141">
            <v>1</v>
          </cell>
          <cell r="B141" t="str">
            <v>Gantry Column</v>
          </cell>
          <cell r="C141">
            <v>4</v>
          </cell>
          <cell r="D141">
            <v>1.9770000000000001</v>
          </cell>
          <cell r="E141">
            <v>7.9080000000000004</v>
          </cell>
        </row>
        <row r="142">
          <cell r="A142">
            <v>2</v>
          </cell>
          <cell r="B142" t="str">
            <v xml:space="preserve">Gantry Beam    </v>
          </cell>
          <cell r="C142">
            <v>3</v>
          </cell>
          <cell r="D142">
            <v>1.0649999999999999</v>
          </cell>
          <cell r="E142">
            <v>3.1949999999999998</v>
          </cell>
        </row>
        <row r="143">
          <cell r="A143">
            <v>3</v>
          </cell>
          <cell r="B143" t="str">
            <v xml:space="preserve">Main busbar structure    </v>
          </cell>
          <cell r="C143">
            <v>1</v>
          </cell>
          <cell r="D143">
            <v>1.5429999999999999</v>
          </cell>
          <cell r="E143">
            <v>1.5429999999999999</v>
          </cell>
        </row>
        <row r="144">
          <cell r="A144">
            <v>4</v>
          </cell>
          <cell r="B144" t="str">
            <v>Aux. Busbar Structure</v>
          </cell>
          <cell r="C144">
            <v>0</v>
          </cell>
          <cell r="D144">
            <v>0.90500000000000003</v>
          </cell>
          <cell r="E144">
            <v>0</v>
          </cell>
        </row>
        <row r="145">
          <cell r="A145">
            <v>5</v>
          </cell>
          <cell r="B145" t="str">
            <v>CT structure</v>
          </cell>
          <cell r="C145">
            <v>3</v>
          </cell>
          <cell r="D145">
            <v>0.23499999999999999</v>
          </cell>
          <cell r="E145">
            <v>0.70499999999999996</v>
          </cell>
        </row>
        <row r="146">
          <cell r="A146">
            <v>6</v>
          </cell>
          <cell r="B146" t="str">
            <v>LA structure</v>
          </cell>
          <cell r="C146">
            <v>3</v>
          </cell>
          <cell r="D146">
            <v>0.17100000000000001</v>
          </cell>
          <cell r="E146">
            <v>0.51300000000000001</v>
          </cell>
        </row>
        <row r="147">
          <cell r="A147">
            <v>7</v>
          </cell>
          <cell r="B147" t="str">
            <v>Post /Solid Core structure</v>
          </cell>
          <cell r="C147">
            <v>3</v>
          </cell>
          <cell r="D147">
            <v>0.20300000000000001</v>
          </cell>
          <cell r="E147">
            <v>0.60899999999999999</v>
          </cell>
        </row>
        <row r="148">
          <cell r="A148">
            <v>8</v>
          </cell>
          <cell r="B148" t="str">
            <v>Isolator structure</v>
          </cell>
          <cell r="C148">
            <v>3</v>
          </cell>
          <cell r="D148">
            <v>1.4419999999999999</v>
          </cell>
          <cell r="E148">
            <v>4.3259999999999996</v>
          </cell>
        </row>
        <row r="149">
          <cell r="A149">
            <v>9</v>
          </cell>
          <cell r="B149" t="str">
            <v>Coupling capacitor</v>
          </cell>
          <cell r="C149">
            <v>0</v>
          </cell>
          <cell r="D149">
            <v>0.17499999999999999</v>
          </cell>
          <cell r="E149">
            <v>0</v>
          </cell>
        </row>
        <row r="150">
          <cell r="A150">
            <v>10</v>
          </cell>
          <cell r="B150" t="str">
            <v>PT structure</v>
          </cell>
          <cell r="C150">
            <v>0</v>
          </cell>
          <cell r="D150">
            <v>0.22700000000000001</v>
          </cell>
          <cell r="E150">
            <v>0</v>
          </cell>
        </row>
        <row r="151">
          <cell r="A151">
            <v>10</v>
          </cell>
          <cell r="B151" t="str">
            <v>PT structure</v>
          </cell>
          <cell r="C151">
            <v>0</v>
          </cell>
          <cell r="D151">
            <v>0.22700000000000001</v>
          </cell>
          <cell r="E151">
            <v>0</v>
          </cell>
        </row>
        <row r="152">
          <cell r="B152" t="str">
            <v>SUB TOTAL (F-II)</v>
          </cell>
          <cell r="C152">
            <v>0</v>
          </cell>
          <cell r="D152">
            <v>0</v>
          </cell>
          <cell r="E152">
            <v>18.798999999999999</v>
          </cell>
        </row>
        <row r="153">
          <cell r="E153">
            <v>18.798999999999999</v>
          </cell>
        </row>
        <row r="154">
          <cell r="A154" t="str">
            <v>(F-III)</v>
          </cell>
          <cell r="B154" t="str">
            <v>33KV STRUCTURE</v>
          </cell>
        </row>
        <row r="155">
          <cell r="A155" t="str">
            <v>(F-III)</v>
          </cell>
          <cell r="B155" t="str">
            <v>33KV STRUCTURE</v>
          </cell>
        </row>
        <row r="156">
          <cell r="A156">
            <v>1</v>
          </cell>
          <cell r="B156" t="str">
            <v>Gantry Column</v>
          </cell>
          <cell r="C156">
            <v>2</v>
          </cell>
          <cell r="D156">
            <v>0.502</v>
          </cell>
          <cell r="E156">
            <v>1.004</v>
          </cell>
        </row>
        <row r="157">
          <cell r="A157">
            <v>2</v>
          </cell>
          <cell r="B157" t="str">
            <v>Gantry Beam</v>
          </cell>
          <cell r="C157">
            <v>2</v>
          </cell>
          <cell r="D157">
            <v>0.28999999999999998</v>
          </cell>
          <cell r="E157">
            <v>0.57999999999999996</v>
          </cell>
        </row>
        <row r="158">
          <cell r="A158">
            <v>3</v>
          </cell>
          <cell r="B158" t="str">
            <v>Main Busbar Structure</v>
          </cell>
          <cell r="C158">
            <v>1</v>
          </cell>
          <cell r="D158">
            <v>0.86899999999999999</v>
          </cell>
          <cell r="E158">
            <v>0.86899999999999999</v>
          </cell>
        </row>
        <row r="159">
          <cell r="A159">
            <v>4</v>
          </cell>
          <cell r="B159" t="str">
            <v>Aux.Busbar Structure</v>
          </cell>
          <cell r="C159">
            <v>0</v>
          </cell>
          <cell r="D159">
            <v>0.71199999999999997</v>
          </cell>
          <cell r="E159">
            <v>0</v>
          </cell>
        </row>
        <row r="160">
          <cell r="A160">
            <v>5</v>
          </cell>
          <cell r="B160" t="str">
            <v>CT Structure</v>
          </cell>
          <cell r="C160">
            <v>3</v>
          </cell>
          <cell r="D160">
            <v>0.1</v>
          </cell>
          <cell r="E160">
            <v>0.30000000000000004</v>
          </cell>
        </row>
        <row r="161">
          <cell r="A161">
            <v>6</v>
          </cell>
          <cell r="B161" t="str">
            <v>LA structure</v>
          </cell>
          <cell r="C161">
            <v>3</v>
          </cell>
          <cell r="D161">
            <v>0.1</v>
          </cell>
          <cell r="E161">
            <v>0.30000000000000004</v>
          </cell>
        </row>
        <row r="162">
          <cell r="A162">
            <v>7</v>
          </cell>
          <cell r="B162" t="str">
            <v>Isolator structure</v>
          </cell>
          <cell r="C162">
            <v>2</v>
          </cell>
          <cell r="D162">
            <v>0.35799999999999998</v>
          </cell>
          <cell r="E162">
            <v>0.71599999999999997</v>
          </cell>
        </row>
        <row r="163">
          <cell r="A163">
            <v>8</v>
          </cell>
          <cell r="B163" t="str">
            <v>PT structure</v>
          </cell>
          <cell r="C163">
            <v>0</v>
          </cell>
          <cell r="D163">
            <v>0.1</v>
          </cell>
          <cell r="E163">
            <v>0</v>
          </cell>
        </row>
        <row r="164">
          <cell r="A164">
            <v>9</v>
          </cell>
          <cell r="B164" t="str">
            <v>Post Insulator structure</v>
          </cell>
          <cell r="C164">
            <v>0</v>
          </cell>
          <cell r="D164">
            <v>0.1</v>
          </cell>
          <cell r="E164">
            <v>0</v>
          </cell>
        </row>
        <row r="165">
          <cell r="A165">
            <v>9</v>
          </cell>
          <cell r="B165" t="str">
            <v>Post Insulator structure</v>
          </cell>
          <cell r="C165">
            <v>0</v>
          </cell>
          <cell r="D165">
            <v>0.1</v>
          </cell>
          <cell r="E165">
            <v>0</v>
          </cell>
        </row>
        <row r="166">
          <cell r="B166" t="str">
            <v>SUB TOTAL (F-III)</v>
          </cell>
          <cell r="C166">
            <v>0</v>
          </cell>
          <cell r="D166">
            <v>0</v>
          </cell>
          <cell r="E166">
            <v>3.7690000000000001</v>
          </cell>
        </row>
        <row r="167">
          <cell r="G167" t="str">
            <v>LS</v>
          </cell>
        </row>
        <row r="168">
          <cell r="B168" t="str">
            <v>SUB TOTAL F(I)+F(II)+F(III)</v>
          </cell>
          <cell r="C168">
            <v>0</v>
          </cell>
          <cell r="D168">
            <v>0</v>
          </cell>
          <cell r="E168">
            <v>22.567999999999998</v>
          </cell>
        </row>
        <row r="169">
          <cell r="E169">
            <v>22.568000000000001</v>
          </cell>
        </row>
        <row r="170">
          <cell r="B170" t="str">
            <v>TOTAL  COST OF STEEL (F)</v>
          </cell>
          <cell r="C170">
            <v>22.567999999999998</v>
          </cell>
          <cell r="D170">
            <v>0.26096326530612241</v>
          </cell>
          <cell r="E170">
            <v>5.8894189714285696</v>
          </cell>
          <cell r="F170">
            <v>9.0938775510204083E-3</v>
          </cell>
          <cell r="G170">
            <v>0.20523062857142857</v>
          </cell>
          <cell r="H170">
            <v>0.27005714285714283</v>
          </cell>
          <cell r="I170">
            <v>6.0946495999999986</v>
          </cell>
        </row>
        <row r="171">
          <cell r="B171" t="str">
            <v>TOTAL  COST OF STEEL (F)</v>
          </cell>
          <cell r="C171">
            <v>22.568000000000001</v>
          </cell>
          <cell r="D171">
            <v>0.260963</v>
          </cell>
          <cell r="E171">
            <v>5.8894190000000002</v>
          </cell>
          <cell r="F171">
            <v>9.0939999999999997E-3</v>
          </cell>
          <cell r="G171">
            <v>0.205231</v>
          </cell>
          <cell r="H171">
            <v>0.27005699999999999</v>
          </cell>
          <cell r="I171">
            <v>6.0946499999999997</v>
          </cell>
        </row>
        <row r="172">
          <cell r="A172" t="str">
            <v>G</v>
          </cell>
          <cell r="B172" t="str">
            <v>BUSBAR, EARTHING MATERIAL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 t="str">
            <v/>
          </cell>
        </row>
        <row r="173">
          <cell r="I173">
            <v>0</v>
          </cell>
        </row>
        <row r="174">
          <cell r="A174">
            <v>1</v>
          </cell>
          <cell r="B174" t="str">
            <v>Zebra conductor  (in Kms)</v>
          </cell>
          <cell r="C174">
            <v>1</v>
          </cell>
          <cell r="D174">
            <v>1.0555000000000001</v>
          </cell>
          <cell r="E174">
            <v>1.0555000000000001</v>
          </cell>
          <cell r="F174">
            <v>5.5100000000000003E-2</v>
          </cell>
          <cell r="G174">
            <v>5.5100000000000003E-2</v>
          </cell>
          <cell r="H174">
            <v>1.1106</v>
          </cell>
          <cell r="I174">
            <v>1.1106</v>
          </cell>
        </row>
        <row r="175">
          <cell r="A175">
            <v>2</v>
          </cell>
          <cell r="B175" t="str">
            <v>M.S.Flat for earthing/earthing rods (in MT)</v>
          </cell>
          <cell r="C175">
            <v>2</v>
          </cell>
          <cell r="D175">
            <v>0.21840000000000001</v>
          </cell>
          <cell r="E175">
            <v>0.43680000000000002</v>
          </cell>
          <cell r="F175">
            <v>8.2000000000000007E-3</v>
          </cell>
          <cell r="G175">
            <v>1.6400000000000001E-2</v>
          </cell>
          <cell r="H175">
            <v>0.22660000000000002</v>
          </cell>
          <cell r="I175">
            <v>0.45320000000000005</v>
          </cell>
        </row>
        <row r="176">
          <cell r="A176">
            <v>3</v>
          </cell>
          <cell r="B176" t="str">
            <v>Clamps &amp; Connectors</v>
          </cell>
          <cell r="C176">
            <v>40</v>
          </cell>
          <cell r="D176">
            <v>6.3E-3</v>
          </cell>
          <cell r="E176">
            <v>0.252</v>
          </cell>
          <cell r="F176">
            <v>1.6000000000000001E-3</v>
          </cell>
          <cell r="G176">
            <v>6.4000000000000001E-2</v>
          </cell>
          <cell r="H176">
            <v>7.9000000000000008E-3</v>
          </cell>
          <cell r="I176">
            <v>0.316</v>
          </cell>
        </row>
        <row r="177">
          <cell r="A177">
            <v>4</v>
          </cell>
          <cell r="B177" t="str">
            <v>Power &amp; Control Cable</v>
          </cell>
          <cell r="C177">
            <v>2.5</v>
          </cell>
          <cell r="D177">
            <v>0.38729999999999998</v>
          </cell>
          <cell r="E177">
            <v>0.96824999999999994</v>
          </cell>
          <cell r="F177">
            <v>1.0800000000000001E-2</v>
          </cell>
          <cell r="G177">
            <v>2.7000000000000003E-2</v>
          </cell>
          <cell r="H177">
            <v>0.39809999999999995</v>
          </cell>
          <cell r="I177">
            <v>0.99524999999999997</v>
          </cell>
        </row>
        <row r="178">
          <cell r="A178">
            <v>5</v>
          </cell>
          <cell r="B178" t="str">
            <v>Screening conductor</v>
          </cell>
          <cell r="C178" t="str">
            <v>LS</v>
          </cell>
          <cell r="D178">
            <v>0.2</v>
          </cell>
          <cell r="E178">
            <v>0.2</v>
          </cell>
          <cell r="F178">
            <v>0</v>
          </cell>
          <cell r="G178">
            <v>0</v>
          </cell>
          <cell r="H178" t="str">
            <v>LS</v>
          </cell>
          <cell r="I178">
            <v>0.2</v>
          </cell>
        </row>
        <row r="179">
          <cell r="A179">
            <v>6</v>
          </cell>
          <cell r="B179" t="str">
            <v>Junction Box etc. &amp; Misc.expendtirues</v>
          </cell>
          <cell r="C179" t="str">
            <v>LS</v>
          </cell>
          <cell r="D179">
            <v>0.5</v>
          </cell>
          <cell r="E179">
            <v>0.5</v>
          </cell>
          <cell r="F179">
            <v>0</v>
          </cell>
          <cell r="G179">
            <v>0</v>
          </cell>
          <cell r="H179" t="str">
            <v>LS</v>
          </cell>
          <cell r="I179">
            <v>0.5</v>
          </cell>
        </row>
        <row r="180">
          <cell r="A180">
            <v>7</v>
          </cell>
          <cell r="B180" t="str">
            <v>Fire fighting equipments</v>
          </cell>
          <cell r="C180" t="str">
            <v>LS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 t="str">
            <v>LS</v>
          </cell>
          <cell r="I180">
            <v>0</v>
          </cell>
        </row>
        <row r="181">
          <cell r="A181">
            <v>8</v>
          </cell>
          <cell r="B181" t="str">
            <v>Aluminium/Red Oxide Paint and Nut,Bolt,Washers &amp; other misc. material</v>
          </cell>
          <cell r="C181" t="str">
            <v>LS</v>
          </cell>
          <cell r="D181">
            <v>0</v>
          </cell>
          <cell r="E181">
            <v>0</v>
          </cell>
          <cell r="F181">
            <v>0.1</v>
          </cell>
          <cell r="G181">
            <v>0.1</v>
          </cell>
          <cell r="H181" t="str">
            <v>LS</v>
          </cell>
          <cell r="I181">
            <v>0.1</v>
          </cell>
        </row>
        <row r="182">
          <cell r="E182">
            <v>0</v>
          </cell>
          <cell r="F182">
            <v>0.1</v>
          </cell>
          <cell r="G182">
            <v>0.1</v>
          </cell>
          <cell r="H182" t="str">
            <v>LS</v>
          </cell>
          <cell r="I182">
            <v>0.1</v>
          </cell>
        </row>
        <row r="183">
          <cell r="B183" t="str">
            <v>SUB TOTAL (G)</v>
          </cell>
          <cell r="C183">
            <v>0</v>
          </cell>
          <cell r="D183">
            <v>0</v>
          </cell>
          <cell r="E183">
            <v>3.4125500000000004</v>
          </cell>
          <cell r="F183">
            <v>0</v>
          </cell>
          <cell r="G183">
            <v>0.26250000000000001</v>
          </cell>
          <cell r="H183">
            <v>0</v>
          </cell>
          <cell r="I183">
            <v>3.6750500000000001</v>
          </cell>
        </row>
        <row r="184">
          <cell r="I184">
            <v>3.6750500000000001</v>
          </cell>
        </row>
        <row r="185">
          <cell r="A185" t="str">
            <v>H</v>
          </cell>
          <cell r="B185" t="str">
            <v>AC/DC SUPPLY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 t="str">
            <v/>
          </cell>
        </row>
        <row r="186">
          <cell r="I186">
            <v>0</v>
          </cell>
        </row>
        <row r="187">
          <cell r="A187">
            <v>1</v>
          </cell>
          <cell r="B187" t="str">
            <v>Station Transformer,200KVA,33/0.4KV</v>
          </cell>
          <cell r="C187">
            <v>0</v>
          </cell>
          <cell r="D187">
            <v>2.2999999999999998</v>
          </cell>
          <cell r="E187">
            <v>0</v>
          </cell>
          <cell r="F187">
            <v>0.50600000000000001</v>
          </cell>
          <cell r="G187">
            <v>0</v>
          </cell>
          <cell r="H187">
            <v>2.806</v>
          </cell>
          <cell r="I187">
            <v>0</v>
          </cell>
        </row>
        <row r="188">
          <cell r="A188">
            <v>2</v>
          </cell>
          <cell r="B188" t="str">
            <v>110Volt 300Ah battery</v>
          </cell>
          <cell r="C188">
            <v>0</v>
          </cell>
          <cell r="D188">
            <v>0.65</v>
          </cell>
          <cell r="E188">
            <v>0</v>
          </cell>
          <cell r="F188">
            <v>0.14299999999999999</v>
          </cell>
          <cell r="G188">
            <v>0</v>
          </cell>
          <cell r="H188">
            <v>0.79300000000000004</v>
          </cell>
          <cell r="I188">
            <v>0</v>
          </cell>
        </row>
        <row r="189">
          <cell r="A189">
            <v>3</v>
          </cell>
          <cell r="B189" t="str">
            <v>110Volt 300Ah Battery charger</v>
          </cell>
          <cell r="C189">
            <v>0</v>
          </cell>
          <cell r="D189">
            <v>1.2</v>
          </cell>
          <cell r="E189">
            <v>0</v>
          </cell>
          <cell r="F189">
            <v>0.26400000000000001</v>
          </cell>
          <cell r="G189">
            <v>0</v>
          </cell>
          <cell r="H189">
            <v>1.464</v>
          </cell>
          <cell r="I189">
            <v>0</v>
          </cell>
        </row>
        <row r="190">
          <cell r="A190">
            <v>4</v>
          </cell>
          <cell r="B190" t="str">
            <v>48Volt 300Ah Battery</v>
          </cell>
          <cell r="C190">
            <v>0</v>
          </cell>
          <cell r="D190">
            <v>0.65</v>
          </cell>
          <cell r="E190">
            <v>0</v>
          </cell>
          <cell r="F190">
            <v>0.14299999999999999</v>
          </cell>
          <cell r="G190">
            <v>0</v>
          </cell>
          <cell r="H190">
            <v>0.79300000000000004</v>
          </cell>
          <cell r="I190">
            <v>0</v>
          </cell>
        </row>
        <row r="191">
          <cell r="A191">
            <v>5</v>
          </cell>
          <cell r="B191" t="str">
            <v>48Volt 300Ah Battery charger</v>
          </cell>
          <cell r="C191">
            <v>0</v>
          </cell>
          <cell r="D191">
            <v>1.2</v>
          </cell>
          <cell r="E191">
            <v>0</v>
          </cell>
          <cell r="F191">
            <v>0.26400000000000001</v>
          </cell>
          <cell r="G191">
            <v>0</v>
          </cell>
          <cell r="H191">
            <v>1.464</v>
          </cell>
          <cell r="I191">
            <v>0</v>
          </cell>
        </row>
        <row r="192">
          <cell r="A192">
            <v>6</v>
          </cell>
          <cell r="B192" t="str">
            <v>AC/DC Distribution Boxes 415Volt</v>
          </cell>
          <cell r="C192">
            <v>0</v>
          </cell>
          <cell r="D192">
            <v>0</v>
          </cell>
          <cell r="E192">
            <v>0</v>
          </cell>
          <cell r="F192">
            <v>1.25</v>
          </cell>
          <cell r="G192">
            <v>0</v>
          </cell>
          <cell r="H192">
            <v>1.25</v>
          </cell>
          <cell r="I192">
            <v>0</v>
          </cell>
        </row>
        <row r="193">
          <cell r="A193">
            <v>7</v>
          </cell>
          <cell r="B193" t="str">
            <v>Arrangement of Lighting in S/s</v>
          </cell>
          <cell r="C193" t="str">
            <v>LS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 t="str">
            <v>LS</v>
          </cell>
          <cell r="I193">
            <v>0</v>
          </cell>
        </row>
        <row r="194">
          <cell r="E194">
            <v>0</v>
          </cell>
          <cell r="F194">
            <v>0</v>
          </cell>
          <cell r="G194">
            <v>0</v>
          </cell>
          <cell r="H194" t="str">
            <v>LS</v>
          </cell>
          <cell r="I194">
            <v>0</v>
          </cell>
        </row>
        <row r="195">
          <cell r="B195" t="str">
            <v>SUB TOTAL (H)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</row>
        <row r="196">
          <cell r="I196">
            <v>0</v>
          </cell>
        </row>
        <row r="197">
          <cell r="A197" t="str">
            <v>I</v>
          </cell>
          <cell r="B197" t="str">
            <v>CIVIL WORKS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 t="str">
            <v/>
          </cell>
        </row>
        <row r="198">
          <cell r="A198" t="str">
            <v/>
          </cell>
          <cell r="B198" t="str">
            <v xml:space="preserve">Foundation work of 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 t="str">
            <v/>
          </cell>
        </row>
        <row r="199">
          <cell r="I199">
            <v>0</v>
          </cell>
        </row>
        <row r="200">
          <cell r="A200">
            <v>1</v>
          </cell>
          <cell r="B200" t="str">
            <v>Gantry Column(AGT)</v>
          </cell>
          <cell r="C200">
            <v>0</v>
          </cell>
          <cell r="D200">
            <v>0</v>
          </cell>
          <cell r="E200">
            <v>0</v>
          </cell>
          <cell r="F200">
            <v>0.28000000000000003</v>
          </cell>
          <cell r="G200">
            <v>0</v>
          </cell>
          <cell r="H200">
            <v>0.28000000000000003</v>
          </cell>
          <cell r="I200">
            <v>0</v>
          </cell>
        </row>
        <row r="201">
          <cell r="A201">
            <v>2</v>
          </cell>
          <cell r="B201" t="str">
            <v>Gantry Column(AAGT)</v>
          </cell>
          <cell r="C201">
            <v>0</v>
          </cell>
          <cell r="D201">
            <v>0</v>
          </cell>
          <cell r="E201">
            <v>0</v>
          </cell>
          <cell r="F201">
            <v>0.28000000000000003</v>
          </cell>
          <cell r="G201">
            <v>0</v>
          </cell>
          <cell r="H201">
            <v>0.28000000000000003</v>
          </cell>
          <cell r="I201">
            <v>0</v>
          </cell>
        </row>
        <row r="202">
          <cell r="A202">
            <v>3</v>
          </cell>
          <cell r="B202" t="str">
            <v>220KV Main Busbar</v>
          </cell>
          <cell r="C202">
            <v>0</v>
          </cell>
          <cell r="D202">
            <v>0</v>
          </cell>
          <cell r="E202">
            <v>0</v>
          </cell>
          <cell r="F202">
            <v>0.191</v>
          </cell>
          <cell r="G202">
            <v>0</v>
          </cell>
          <cell r="H202">
            <v>0.191</v>
          </cell>
          <cell r="I202">
            <v>0</v>
          </cell>
        </row>
        <row r="203">
          <cell r="A203">
            <v>4</v>
          </cell>
          <cell r="B203" t="str">
            <v xml:space="preserve">220KV Aux.Busbar </v>
          </cell>
          <cell r="C203">
            <v>0</v>
          </cell>
          <cell r="D203">
            <v>0</v>
          </cell>
          <cell r="E203">
            <v>0</v>
          </cell>
          <cell r="F203">
            <v>0.21</v>
          </cell>
          <cell r="G203">
            <v>0</v>
          </cell>
          <cell r="H203">
            <v>0.21</v>
          </cell>
          <cell r="I203">
            <v>0</v>
          </cell>
        </row>
        <row r="204">
          <cell r="A204">
            <v>5</v>
          </cell>
          <cell r="B204" t="str">
            <v>220KV Isolator</v>
          </cell>
          <cell r="C204">
            <v>0</v>
          </cell>
          <cell r="D204">
            <v>0</v>
          </cell>
          <cell r="E204">
            <v>0</v>
          </cell>
          <cell r="F204">
            <v>0.16500000000000001</v>
          </cell>
          <cell r="G204">
            <v>0</v>
          </cell>
          <cell r="H204">
            <v>0.16500000000000001</v>
          </cell>
          <cell r="I204">
            <v>0</v>
          </cell>
        </row>
        <row r="205">
          <cell r="A205">
            <v>6</v>
          </cell>
          <cell r="B205" t="str">
            <v>220KV CB</v>
          </cell>
          <cell r="C205">
            <v>0</v>
          </cell>
          <cell r="D205">
            <v>0</v>
          </cell>
          <cell r="E205">
            <v>0</v>
          </cell>
          <cell r="F205">
            <v>0.311</v>
          </cell>
          <cell r="G205">
            <v>0</v>
          </cell>
          <cell r="H205">
            <v>0.311</v>
          </cell>
          <cell r="I205">
            <v>0</v>
          </cell>
        </row>
        <row r="206">
          <cell r="A206">
            <v>7</v>
          </cell>
          <cell r="B206" t="str">
            <v>220KV CT</v>
          </cell>
          <cell r="C206">
            <v>0</v>
          </cell>
          <cell r="D206">
            <v>0</v>
          </cell>
          <cell r="E206">
            <v>0</v>
          </cell>
          <cell r="F206">
            <v>0.05</v>
          </cell>
          <cell r="G206">
            <v>0</v>
          </cell>
          <cell r="H206">
            <v>0.05</v>
          </cell>
          <cell r="I206">
            <v>0</v>
          </cell>
        </row>
        <row r="207">
          <cell r="A207">
            <v>8</v>
          </cell>
          <cell r="B207" t="str">
            <v>220KV CVT/PT</v>
          </cell>
          <cell r="C207">
            <v>0</v>
          </cell>
          <cell r="D207">
            <v>0</v>
          </cell>
          <cell r="E207">
            <v>0</v>
          </cell>
          <cell r="F207">
            <v>0.05</v>
          </cell>
          <cell r="G207">
            <v>0</v>
          </cell>
          <cell r="H207">
            <v>0.05</v>
          </cell>
          <cell r="I207">
            <v>0</v>
          </cell>
        </row>
        <row r="208">
          <cell r="A208">
            <v>9</v>
          </cell>
          <cell r="B208" t="str">
            <v>220KV LA</v>
          </cell>
          <cell r="C208">
            <v>0</v>
          </cell>
          <cell r="D208">
            <v>0</v>
          </cell>
          <cell r="E208">
            <v>0</v>
          </cell>
          <cell r="F208">
            <v>2.5000000000000001E-2</v>
          </cell>
          <cell r="G208">
            <v>0</v>
          </cell>
          <cell r="H208">
            <v>2.5000000000000001E-2</v>
          </cell>
          <cell r="I208">
            <v>0</v>
          </cell>
        </row>
        <row r="209">
          <cell r="A209">
            <v>10</v>
          </cell>
          <cell r="B209" t="str">
            <v>220KV Post/Solid Core Insulators</v>
          </cell>
          <cell r="C209">
            <v>0</v>
          </cell>
          <cell r="D209">
            <v>0</v>
          </cell>
          <cell r="E209">
            <v>0</v>
          </cell>
          <cell r="F209">
            <v>0.06</v>
          </cell>
          <cell r="G209">
            <v>0</v>
          </cell>
          <cell r="H209">
            <v>0.06</v>
          </cell>
          <cell r="I209">
            <v>0</v>
          </cell>
        </row>
        <row r="210">
          <cell r="A210">
            <v>11</v>
          </cell>
          <cell r="B210" t="str">
            <v>160MVA transformer</v>
          </cell>
          <cell r="C210">
            <v>0</v>
          </cell>
          <cell r="D210">
            <v>0</v>
          </cell>
          <cell r="E210">
            <v>0</v>
          </cell>
          <cell r="F210">
            <v>0.54</v>
          </cell>
          <cell r="G210">
            <v>0</v>
          </cell>
          <cell r="H210">
            <v>0.54</v>
          </cell>
          <cell r="I210">
            <v>0</v>
          </cell>
        </row>
        <row r="211">
          <cell r="A211">
            <v>12</v>
          </cell>
          <cell r="B211" t="str">
            <v>40MVA transformer</v>
          </cell>
          <cell r="C211">
            <v>1</v>
          </cell>
          <cell r="D211">
            <v>0</v>
          </cell>
          <cell r="E211">
            <v>0</v>
          </cell>
          <cell r="F211">
            <v>0.53</v>
          </cell>
          <cell r="G211">
            <v>0.53</v>
          </cell>
          <cell r="H211">
            <v>0.53</v>
          </cell>
          <cell r="I211">
            <v>0.53</v>
          </cell>
        </row>
        <row r="212">
          <cell r="A212">
            <v>13</v>
          </cell>
          <cell r="B212" t="str">
            <v>132KV Gantry</v>
          </cell>
          <cell r="C212">
            <v>4</v>
          </cell>
          <cell r="D212">
            <v>0</v>
          </cell>
          <cell r="E212">
            <v>0</v>
          </cell>
          <cell r="F212">
            <v>0.3</v>
          </cell>
          <cell r="G212">
            <v>1.2</v>
          </cell>
          <cell r="H212">
            <v>0.3</v>
          </cell>
          <cell r="I212">
            <v>1.2</v>
          </cell>
        </row>
        <row r="213">
          <cell r="A213">
            <v>14</v>
          </cell>
          <cell r="B213" t="str">
            <v xml:space="preserve">132KV main busbar foundation </v>
          </cell>
          <cell r="C213">
            <v>1</v>
          </cell>
          <cell r="D213">
            <v>0</v>
          </cell>
          <cell r="E213">
            <v>0</v>
          </cell>
          <cell r="F213">
            <v>0.16500000000000001</v>
          </cell>
          <cell r="G213">
            <v>0.16500000000000001</v>
          </cell>
          <cell r="H213">
            <v>0.16500000000000001</v>
          </cell>
          <cell r="I213">
            <v>0.16500000000000001</v>
          </cell>
        </row>
        <row r="214">
          <cell r="A214">
            <v>15</v>
          </cell>
          <cell r="B214" t="str">
            <v>132KV aux.busbar foundation</v>
          </cell>
          <cell r="C214">
            <v>0</v>
          </cell>
          <cell r="D214">
            <v>0</v>
          </cell>
          <cell r="E214">
            <v>0</v>
          </cell>
          <cell r="F214">
            <v>0.121</v>
          </cell>
          <cell r="G214">
            <v>0</v>
          </cell>
          <cell r="H214">
            <v>0.121</v>
          </cell>
          <cell r="I214">
            <v>0</v>
          </cell>
        </row>
        <row r="215">
          <cell r="A215">
            <v>16</v>
          </cell>
          <cell r="B215" t="str">
            <v>132KV Isolator</v>
          </cell>
          <cell r="C215">
            <v>3</v>
          </cell>
          <cell r="D215">
            <v>0</v>
          </cell>
          <cell r="E215">
            <v>0</v>
          </cell>
          <cell r="F215">
            <v>6.7000000000000004E-2</v>
          </cell>
          <cell r="G215">
            <v>0.20100000000000001</v>
          </cell>
          <cell r="H215">
            <v>6.7000000000000004E-2</v>
          </cell>
          <cell r="I215">
            <v>0.20100000000000001</v>
          </cell>
        </row>
        <row r="216">
          <cell r="A216">
            <v>17</v>
          </cell>
          <cell r="B216" t="str">
            <v>132kv Solid Core Insulator</v>
          </cell>
          <cell r="C216">
            <v>3</v>
          </cell>
          <cell r="D216">
            <v>0</v>
          </cell>
          <cell r="E216">
            <v>0</v>
          </cell>
          <cell r="F216">
            <v>1.0999999999999999E-2</v>
          </cell>
          <cell r="G216">
            <v>3.3000000000000002E-2</v>
          </cell>
          <cell r="H216">
            <v>1.0999999999999999E-2</v>
          </cell>
          <cell r="I216">
            <v>3.3000000000000002E-2</v>
          </cell>
        </row>
        <row r="217">
          <cell r="A217">
            <v>18</v>
          </cell>
          <cell r="B217" t="str">
            <v>132KV CB</v>
          </cell>
          <cell r="C217">
            <v>1</v>
          </cell>
          <cell r="D217">
            <v>0</v>
          </cell>
          <cell r="E217">
            <v>0</v>
          </cell>
          <cell r="F217">
            <v>0.30499999999999999</v>
          </cell>
          <cell r="G217">
            <v>0.30499999999999999</v>
          </cell>
          <cell r="H217">
            <v>0.30499999999999999</v>
          </cell>
          <cell r="I217">
            <v>0.30499999999999999</v>
          </cell>
        </row>
        <row r="218">
          <cell r="A218">
            <v>19</v>
          </cell>
          <cell r="B218" t="str">
            <v>132KV CT</v>
          </cell>
          <cell r="C218">
            <v>3</v>
          </cell>
          <cell r="D218">
            <v>0</v>
          </cell>
          <cell r="E218">
            <v>0</v>
          </cell>
          <cell r="F218">
            <v>1.0999999999999999E-2</v>
          </cell>
          <cell r="G218">
            <v>3.3000000000000002E-2</v>
          </cell>
          <cell r="H218">
            <v>1.0999999999999999E-2</v>
          </cell>
          <cell r="I218">
            <v>3.3000000000000002E-2</v>
          </cell>
        </row>
        <row r="219">
          <cell r="A219">
            <v>20</v>
          </cell>
          <cell r="B219" t="str">
            <v>132KV LA</v>
          </cell>
          <cell r="C219">
            <v>3</v>
          </cell>
          <cell r="D219">
            <v>0</v>
          </cell>
          <cell r="E219">
            <v>0</v>
          </cell>
          <cell r="F219">
            <v>2.1000000000000001E-2</v>
          </cell>
          <cell r="G219">
            <v>6.3E-2</v>
          </cell>
          <cell r="H219">
            <v>2.1000000000000001E-2</v>
          </cell>
          <cell r="I219">
            <v>6.3E-2</v>
          </cell>
        </row>
        <row r="220">
          <cell r="A220">
            <v>21</v>
          </cell>
          <cell r="B220" t="str">
            <v>132KV PT</v>
          </cell>
          <cell r="C220">
            <v>0</v>
          </cell>
          <cell r="D220">
            <v>0</v>
          </cell>
          <cell r="E220">
            <v>0</v>
          </cell>
          <cell r="F220">
            <v>0.03</v>
          </cell>
          <cell r="G220">
            <v>0</v>
          </cell>
          <cell r="H220">
            <v>0.03</v>
          </cell>
          <cell r="I220">
            <v>0</v>
          </cell>
        </row>
        <row r="221">
          <cell r="A221">
            <v>22</v>
          </cell>
          <cell r="B221" t="str">
            <v>132KV CC</v>
          </cell>
          <cell r="C221">
            <v>0</v>
          </cell>
          <cell r="D221">
            <v>0</v>
          </cell>
          <cell r="E221">
            <v>0</v>
          </cell>
          <cell r="F221">
            <v>2.1000000000000001E-2</v>
          </cell>
          <cell r="G221">
            <v>0</v>
          </cell>
          <cell r="H221">
            <v>2.1000000000000001E-2</v>
          </cell>
          <cell r="I221">
            <v>0</v>
          </cell>
        </row>
        <row r="222">
          <cell r="A222">
            <v>23</v>
          </cell>
          <cell r="B222" t="str">
            <v xml:space="preserve">33KV Gantry </v>
          </cell>
          <cell r="C222">
            <v>2</v>
          </cell>
          <cell r="D222">
            <v>0</v>
          </cell>
          <cell r="E222">
            <v>0</v>
          </cell>
          <cell r="F222">
            <v>0.12</v>
          </cell>
          <cell r="G222">
            <v>0.24</v>
          </cell>
          <cell r="H222">
            <v>0.12</v>
          </cell>
          <cell r="I222">
            <v>0.24</v>
          </cell>
        </row>
        <row r="223">
          <cell r="A223">
            <v>24</v>
          </cell>
          <cell r="B223" t="str">
            <v>33KV main/aux. Busbar</v>
          </cell>
          <cell r="C223">
            <v>1</v>
          </cell>
          <cell r="D223">
            <v>0</v>
          </cell>
          <cell r="E223">
            <v>0</v>
          </cell>
          <cell r="F223">
            <v>0.34</v>
          </cell>
          <cell r="G223">
            <v>0.34</v>
          </cell>
          <cell r="H223">
            <v>0.34</v>
          </cell>
          <cell r="I223">
            <v>0.34</v>
          </cell>
        </row>
        <row r="224">
          <cell r="A224">
            <v>25</v>
          </cell>
          <cell r="B224" t="str">
            <v>33KV CB</v>
          </cell>
          <cell r="C224">
            <v>1</v>
          </cell>
          <cell r="D224">
            <v>0</v>
          </cell>
          <cell r="E224">
            <v>0</v>
          </cell>
          <cell r="F224">
            <v>5.5E-2</v>
          </cell>
          <cell r="G224">
            <v>5.5E-2</v>
          </cell>
          <cell r="H224">
            <v>5.5E-2</v>
          </cell>
          <cell r="I224">
            <v>5.5E-2</v>
          </cell>
        </row>
        <row r="225">
          <cell r="A225">
            <v>26</v>
          </cell>
          <cell r="B225" t="str">
            <v>33KV CT/PT/LA/PI</v>
          </cell>
          <cell r="C225">
            <v>6</v>
          </cell>
          <cell r="D225">
            <v>0</v>
          </cell>
          <cell r="E225">
            <v>0</v>
          </cell>
          <cell r="F225">
            <v>1.4999999999999999E-2</v>
          </cell>
          <cell r="G225">
            <v>0.09</v>
          </cell>
          <cell r="H225">
            <v>1.4999999999999999E-2</v>
          </cell>
          <cell r="I225">
            <v>0.09</v>
          </cell>
        </row>
        <row r="226">
          <cell r="A226">
            <v>27</v>
          </cell>
          <cell r="B226" t="str">
            <v>33KV Isolator</v>
          </cell>
          <cell r="C226">
            <v>2</v>
          </cell>
          <cell r="D226">
            <v>0</v>
          </cell>
          <cell r="E226">
            <v>0</v>
          </cell>
          <cell r="F226">
            <v>5.0999999999999997E-2</v>
          </cell>
          <cell r="G226">
            <v>0.10199999999999999</v>
          </cell>
          <cell r="H226">
            <v>5.0999999999999997E-2</v>
          </cell>
          <cell r="I226">
            <v>0.10199999999999999</v>
          </cell>
        </row>
        <row r="227">
          <cell r="A227">
            <v>28</v>
          </cell>
          <cell r="B227" t="str">
            <v>Control room type-V</v>
          </cell>
          <cell r="C227">
            <v>0</v>
          </cell>
          <cell r="D227">
            <v>0</v>
          </cell>
          <cell r="E227">
            <v>0</v>
          </cell>
          <cell r="F227">
            <v>15</v>
          </cell>
          <cell r="G227">
            <v>0</v>
          </cell>
          <cell r="H227">
            <v>15</v>
          </cell>
          <cell r="I227">
            <v>0</v>
          </cell>
        </row>
        <row r="228">
          <cell r="A228">
            <v>29</v>
          </cell>
          <cell r="B228" t="str">
            <v>Yard levelling,metalling &amp; misc. civil work</v>
          </cell>
          <cell r="C228" t="str">
            <v>LS</v>
          </cell>
          <cell r="D228">
            <v>0</v>
          </cell>
          <cell r="E228">
            <v>0</v>
          </cell>
          <cell r="F228">
            <v>0.5</v>
          </cell>
          <cell r="G228">
            <v>0.5</v>
          </cell>
          <cell r="H228" t="str">
            <v>LS</v>
          </cell>
          <cell r="I228">
            <v>0.5</v>
          </cell>
        </row>
        <row r="229">
          <cell r="A229">
            <v>30</v>
          </cell>
          <cell r="B229" t="str">
            <v>Water supply arrangement including overhead tank etc.</v>
          </cell>
          <cell r="C229" t="str">
            <v>LS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 t="str">
            <v>LS</v>
          </cell>
          <cell r="I229">
            <v>0</v>
          </cell>
        </row>
        <row r="230">
          <cell r="A230">
            <v>31</v>
          </cell>
          <cell r="B230" t="str">
            <v>Earth pits</v>
          </cell>
          <cell r="C230" t="str">
            <v>LS</v>
          </cell>
          <cell r="D230">
            <v>0</v>
          </cell>
          <cell r="E230">
            <v>0</v>
          </cell>
          <cell r="F230">
            <v>0.2</v>
          </cell>
          <cell r="G230">
            <v>0.2</v>
          </cell>
          <cell r="H230" t="str">
            <v>LS</v>
          </cell>
          <cell r="I230">
            <v>0.2</v>
          </cell>
        </row>
        <row r="231">
          <cell r="A231">
            <v>32</v>
          </cell>
          <cell r="B231" t="str">
            <v>Four bay constn.shed</v>
          </cell>
          <cell r="C231">
            <v>0</v>
          </cell>
          <cell r="D231">
            <v>0</v>
          </cell>
          <cell r="E231">
            <v>0</v>
          </cell>
          <cell r="F231">
            <v>4.37</v>
          </cell>
          <cell r="G231">
            <v>0</v>
          </cell>
          <cell r="H231">
            <v>4.37</v>
          </cell>
          <cell r="I231">
            <v>0</v>
          </cell>
        </row>
        <row r="232">
          <cell r="A232">
            <v>33</v>
          </cell>
          <cell r="B232" t="str">
            <v>Cable Trenches</v>
          </cell>
          <cell r="C232" t="str">
            <v>LS</v>
          </cell>
          <cell r="D232">
            <v>0</v>
          </cell>
          <cell r="E232">
            <v>0</v>
          </cell>
          <cell r="F232">
            <v>1.5</v>
          </cell>
          <cell r="G232">
            <v>1.5</v>
          </cell>
          <cell r="H232" t="str">
            <v>LS</v>
          </cell>
          <cell r="I232">
            <v>1.5</v>
          </cell>
        </row>
        <row r="233">
          <cell r="A233">
            <v>34</v>
          </cell>
          <cell r="B233" t="str">
            <v>Internal Colony Road</v>
          </cell>
          <cell r="C233" t="str">
            <v>LS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 t="str">
            <v>LS</v>
          </cell>
          <cell r="I233">
            <v>0</v>
          </cell>
        </row>
        <row r="234">
          <cell r="A234">
            <v>35</v>
          </cell>
          <cell r="B234" t="str">
            <v>Yard &amp; area fencing</v>
          </cell>
          <cell r="C234" t="str">
            <v>LS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 t="str">
            <v>LS</v>
          </cell>
          <cell r="I234">
            <v>0</v>
          </cell>
        </row>
        <row r="235">
          <cell r="A235">
            <v>36</v>
          </cell>
          <cell r="B235" t="str">
            <v>Staff quarter</v>
          </cell>
          <cell r="C235" t="str">
            <v>LS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 t="str">
            <v>LS</v>
          </cell>
          <cell r="I235">
            <v>0</v>
          </cell>
        </row>
        <row r="236">
          <cell r="A236">
            <v>37</v>
          </cell>
          <cell r="B236" t="str">
            <v>Rail Track</v>
          </cell>
          <cell r="C236" t="str">
            <v>LS</v>
          </cell>
          <cell r="D236">
            <v>0</v>
          </cell>
          <cell r="E236">
            <v>0</v>
          </cell>
          <cell r="F236">
            <v>1</v>
          </cell>
          <cell r="G236">
            <v>1</v>
          </cell>
          <cell r="H236" t="str">
            <v>LS</v>
          </cell>
          <cell r="I236">
            <v>1</v>
          </cell>
        </row>
        <row r="237">
          <cell r="A237">
            <v>38</v>
          </cell>
          <cell r="B237" t="str">
            <v>Station transformer foundation</v>
          </cell>
          <cell r="C237">
            <v>0</v>
          </cell>
          <cell r="D237">
            <v>0</v>
          </cell>
          <cell r="E237">
            <v>0</v>
          </cell>
          <cell r="F237">
            <v>0.30099999999999999</v>
          </cell>
          <cell r="G237">
            <v>0</v>
          </cell>
          <cell r="H237">
            <v>0.30099999999999999</v>
          </cell>
          <cell r="I237">
            <v>0</v>
          </cell>
        </row>
        <row r="238">
          <cell r="A238">
            <v>39</v>
          </cell>
          <cell r="B238" t="str">
            <v>Flag stone flooring &amp; Misc. civil works</v>
          </cell>
          <cell r="C238" t="str">
            <v>LS</v>
          </cell>
          <cell r="D238">
            <v>0</v>
          </cell>
          <cell r="E238">
            <v>0</v>
          </cell>
          <cell r="F238">
            <v>0.5</v>
          </cell>
          <cell r="G238">
            <v>0.5</v>
          </cell>
          <cell r="H238" t="str">
            <v>LS</v>
          </cell>
          <cell r="I238">
            <v>0.5</v>
          </cell>
        </row>
        <row r="239">
          <cell r="E239">
            <v>0</v>
          </cell>
          <cell r="F239">
            <v>0.5</v>
          </cell>
          <cell r="G239">
            <v>0.5</v>
          </cell>
          <cell r="H239" t="str">
            <v>LS</v>
          </cell>
          <cell r="I239">
            <v>0.5</v>
          </cell>
        </row>
        <row r="240">
          <cell r="A240" t="str">
            <v/>
          </cell>
          <cell r="B240" t="str">
            <v>SUB TOTAL (I)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7.0570000000000004</v>
          </cell>
          <cell r="H240">
            <v>0</v>
          </cell>
          <cell r="I240">
            <v>7.0570000000000004</v>
          </cell>
        </row>
        <row r="241">
          <cell r="I241">
            <v>7.0570000000000004</v>
          </cell>
        </row>
        <row r="242">
          <cell r="A242" t="str">
            <v>J</v>
          </cell>
          <cell r="B242" t="str">
            <v>ERECTION,TESTING &amp; COMMISSIONING ETC.</v>
          </cell>
        </row>
        <row r="243">
          <cell r="A243" t="str">
            <v>J</v>
          </cell>
          <cell r="B243" t="str">
            <v>ERECTION,TESTING &amp; COMMISSIONING ETC.</v>
          </cell>
        </row>
        <row r="244">
          <cell r="A244">
            <v>1</v>
          </cell>
          <cell r="B244" t="str">
            <v>160MVA Transformer</v>
          </cell>
          <cell r="C244">
            <v>0</v>
          </cell>
          <cell r="D244">
            <v>0</v>
          </cell>
          <cell r="E244">
            <v>0</v>
          </cell>
          <cell r="F244">
            <v>1.24</v>
          </cell>
          <cell r="G244">
            <v>0</v>
          </cell>
          <cell r="H244">
            <v>1.24</v>
          </cell>
          <cell r="I244">
            <v>0</v>
          </cell>
        </row>
        <row r="245">
          <cell r="A245">
            <v>2</v>
          </cell>
          <cell r="B245" t="str">
            <v>40MVA transformer</v>
          </cell>
          <cell r="C245">
            <v>1</v>
          </cell>
          <cell r="D245">
            <v>0</v>
          </cell>
          <cell r="E245">
            <v>0</v>
          </cell>
          <cell r="F245">
            <v>0.97</v>
          </cell>
          <cell r="G245">
            <v>0.97</v>
          </cell>
          <cell r="H245">
            <v>0.97</v>
          </cell>
          <cell r="I245">
            <v>0.97</v>
          </cell>
        </row>
        <row r="246">
          <cell r="A246">
            <v>3</v>
          </cell>
          <cell r="B246" t="str">
            <v>220KV CB</v>
          </cell>
          <cell r="C246">
            <v>0</v>
          </cell>
          <cell r="D246">
            <v>0</v>
          </cell>
          <cell r="E246">
            <v>0</v>
          </cell>
          <cell r="F246">
            <v>0.2</v>
          </cell>
          <cell r="G246">
            <v>0</v>
          </cell>
          <cell r="H246">
            <v>0.2</v>
          </cell>
          <cell r="I246">
            <v>0</v>
          </cell>
        </row>
        <row r="247">
          <cell r="A247">
            <v>4</v>
          </cell>
          <cell r="B247" t="str">
            <v>220KV CT</v>
          </cell>
          <cell r="C247">
            <v>0</v>
          </cell>
          <cell r="D247">
            <v>0</v>
          </cell>
          <cell r="E247">
            <v>0</v>
          </cell>
          <cell r="F247">
            <v>4.1000000000000002E-2</v>
          </cell>
          <cell r="G247">
            <v>0</v>
          </cell>
          <cell r="H247">
            <v>4.1000000000000002E-2</v>
          </cell>
          <cell r="I247">
            <v>0</v>
          </cell>
        </row>
        <row r="248">
          <cell r="A248">
            <v>5</v>
          </cell>
          <cell r="B248" t="str">
            <v>220KV Isolator</v>
          </cell>
          <cell r="C248">
            <v>0</v>
          </cell>
          <cell r="D248">
            <v>0</v>
          </cell>
          <cell r="E248">
            <v>0</v>
          </cell>
          <cell r="F248">
            <v>0.09</v>
          </cell>
          <cell r="G248">
            <v>0</v>
          </cell>
          <cell r="H248">
            <v>0.09</v>
          </cell>
          <cell r="I248">
            <v>0</v>
          </cell>
        </row>
        <row r="249">
          <cell r="A249">
            <v>6</v>
          </cell>
          <cell r="B249" t="str">
            <v>220KV LA</v>
          </cell>
          <cell r="C249">
            <v>0</v>
          </cell>
          <cell r="D249">
            <v>0</v>
          </cell>
          <cell r="E249">
            <v>0</v>
          </cell>
          <cell r="F249">
            <v>2.5000000000000001E-2</v>
          </cell>
          <cell r="G249">
            <v>0</v>
          </cell>
          <cell r="H249">
            <v>2.5000000000000001E-2</v>
          </cell>
          <cell r="I249">
            <v>0</v>
          </cell>
        </row>
        <row r="250">
          <cell r="A250">
            <v>7</v>
          </cell>
          <cell r="B250" t="str">
            <v>220KV PT/CVT</v>
          </cell>
          <cell r="C250">
            <v>0</v>
          </cell>
          <cell r="D250">
            <v>0</v>
          </cell>
          <cell r="E250">
            <v>0</v>
          </cell>
          <cell r="F250">
            <v>0.04</v>
          </cell>
          <cell r="G250">
            <v>0</v>
          </cell>
          <cell r="H250">
            <v>0.04</v>
          </cell>
          <cell r="I250">
            <v>0</v>
          </cell>
        </row>
        <row r="251">
          <cell r="A251">
            <v>8</v>
          </cell>
          <cell r="B251" t="str">
            <v>220KV C&amp;R Panel</v>
          </cell>
          <cell r="C251">
            <v>0</v>
          </cell>
          <cell r="D251">
            <v>0</v>
          </cell>
          <cell r="E251">
            <v>0</v>
          </cell>
          <cell r="F251">
            <v>0.18</v>
          </cell>
          <cell r="G251">
            <v>0</v>
          </cell>
          <cell r="H251">
            <v>0.18</v>
          </cell>
          <cell r="I251">
            <v>0</v>
          </cell>
        </row>
        <row r="252">
          <cell r="A252">
            <v>9</v>
          </cell>
          <cell r="B252" t="str">
            <v>220/132/33KV Gantries,Busbar equip.structure erection(in MT)</v>
          </cell>
          <cell r="C252">
            <v>22.567999999999998</v>
          </cell>
          <cell r="D252">
            <v>0</v>
          </cell>
          <cell r="E252">
            <v>0</v>
          </cell>
          <cell r="F252">
            <v>2.5000000000000001E-2</v>
          </cell>
          <cell r="G252">
            <v>0.56419999999999992</v>
          </cell>
          <cell r="H252">
            <v>2.5000000000000001E-2</v>
          </cell>
          <cell r="I252">
            <v>0.56419999999999992</v>
          </cell>
        </row>
        <row r="253">
          <cell r="A253">
            <v>10</v>
          </cell>
          <cell r="B253" t="str">
            <v>PLCC equipments</v>
          </cell>
          <cell r="C253" t="str">
            <v>LS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 t="str">
            <v>LS</v>
          </cell>
          <cell r="I253">
            <v>0</v>
          </cell>
        </row>
        <row r="254">
          <cell r="A254">
            <v>11</v>
          </cell>
          <cell r="B254" t="str">
            <v>220KV PI/Solid Core Insulators</v>
          </cell>
          <cell r="C254">
            <v>0</v>
          </cell>
          <cell r="D254">
            <v>0</v>
          </cell>
          <cell r="E254">
            <v>0</v>
          </cell>
          <cell r="F254">
            <v>7.0000000000000001E-3</v>
          </cell>
          <cell r="G254">
            <v>0</v>
          </cell>
          <cell r="H254">
            <v>7.0000000000000001E-3</v>
          </cell>
          <cell r="I254">
            <v>0</v>
          </cell>
        </row>
        <row r="255">
          <cell r="A255">
            <v>12</v>
          </cell>
          <cell r="B255" t="str">
            <v>220KV wave trap</v>
          </cell>
          <cell r="C255">
            <v>0</v>
          </cell>
          <cell r="D255">
            <v>0</v>
          </cell>
          <cell r="E255">
            <v>0</v>
          </cell>
          <cell r="F255">
            <v>0.04</v>
          </cell>
          <cell r="G255">
            <v>0</v>
          </cell>
          <cell r="H255">
            <v>0.04</v>
          </cell>
          <cell r="I255">
            <v>0</v>
          </cell>
        </row>
        <row r="256">
          <cell r="A256">
            <v>13</v>
          </cell>
          <cell r="B256" t="str">
            <v>132KV CC</v>
          </cell>
          <cell r="C256">
            <v>0</v>
          </cell>
          <cell r="D256">
            <v>0</v>
          </cell>
          <cell r="E256">
            <v>0</v>
          </cell>
          <cell r="F256">
            <v>3.4000000000000002E-2</v>
          </cell>
          <cell r="G256">
            <v>0</v>
          </cell>
          <cell r="H256">
            <v>3.4000000000000002E-2</v>
          </cell>
          <cell r="I256">
            <v>0</v>
          </cell>
        </row>
        <row r="257">
          <cell r="A257">
            <v>14</v>
          </cell>
          <cell r="B257" t="str">
            <v>132KV CB</v>
          </cell>
          <cell r="C257">
            <v>1</v>
          </cell>
          <cell r="D257">
            <v>0</v>
          </cell>
          <cell r="E257">
            <v>0</v>
          </cell>
          <cell r="F257">
            <v>0.16</v>
          </cell>
          <cell r="G257">
            <v>0.16</v>
          </cell>
          <cell r="H257">
            <v>0.16</v>
          </cell>
          <cell r="I257">
            <v>0.16</v>
          </cell>
        </row>
        <row r="258">
          <cell r="A258">
            <v>15</v>
          </cell>
          <cell r="B258" t="str">
            <v>132KV CT</v>
          </cell>
          <cell r="C258">
            <v>3</v>
          </cell>
          <cell r="D258">
            <v>0</v>
          </cell>
          <cell r="E258">
            <v>0</v>
          </cell>
          <cell r="F258">
            <v>3.9E-2</v>
          </cell>
          <cell r="G258">
            <v>0.11699999999999999</v>
          </cell>
          <cell r="H258">
            <v>3.9E-2</v>
          </cell>
          <cell r="I258">
            <v>0.11699999999999999</v>
          </cell>
        </row>
        <row r="259">
          <cell r="A259">
            <v>16</v>
          </cell>
          <cell r="B259" t="str">
            <v>132KV Isolators</v>
          </cell>
          <cell r="C259">
            <v>3</v>
          </cell>
          <cell r="D259">
            <v>0</v>
          </cell>
          <cell r="E259">
            <v>0</v>
          </cell>
          <cell r="F259">
            <v>7.0000000000000007E-2</v>
          </cell>
          <cell r="G259">
            <v>0.21000000000000002</v>
          </cell>
          <cell r="H259">
            <v>7.0000000000000007E-2</v>
          </cell>
          <cell r="I259">
            <v>0.21000000000000002</v>
          </cell>
        </row>
        <row r="260">
          <cell r="A260">
            <v>17</v>
          </cell>
          <cell r="B260" t="str">
            <v>132KV LA</v>
          </cell>
          <cell r="C260">
            <v>3</v>
          </cell>
          <cell r="D260">
            <v>0</v>
          </cell>
          <cell r="E260">
            <v>0</v>
          </cell>
          <cell r="F260">
            <v>1.7000000000000001E-2</v>
          </cell>
          <cell r="G260">
            <v>5.1000000000000004E-2</v>
          </cell>
          <cell r="H260">
            <v>1.7000000000000001E-2</v>
          </cell>
          <cell r="I260">
            <v>5.1000000000000004E-2</v>
          </cell>
        </row>
        <row r="261">
          <cell r="A261">
            <v>18</v>
          </cell>
          <cell r="B261" t="str">
            <v>132KV C&amp;R Panel</v>
          </cell>
          <cell r="C261">
            <v>1</v>
          </cell>
          <cell r="D261">
            <v>0</v>
          </cell>
          <cell r="E261">
            <v>0</v>
          </cell>
          <cell r="F261">
            <v>0.14000000000000001</v>
          </cell>
          <cell r="G261">
            <v>0.14000000000000001</v>
          </cell>
          <cell r="H261">
            <v>0.14000000000000001</v>
          </cell>
          <cell r="I261">
            <v>0.14000000000000001</v>
          </cell>
        </row>
        <row r="262">
          <cell r="A262">
            <v>19</v>
          </cell>
          <cell r="B262" t="str">
            <v>132KV PI/Solid Core Insulator</v>
          </cell>
          <cell r="C262">
            <v>6</v>
          </cell>
          <cell r="D262">
            <v>0</v>
          </cell>
          <cell r="E262">
            <v>0</v>
          </cell>
          <cell r="F262">
            <v>5.0000000000000001E-3</v>
          </cell>
          <cell r="G262">
            <v>0.03</v>
          </cell>
          <cell r="H262">
            <v>5.0000000000000001E-3</v>
          </cell>
          <cell r="I262">
            <v>0.03</v>
          </cell>
        </row>
        <row r="263">
          <cell r="A263">
            <v>20</v>
          </cell>
          <cell r="B263" t="str">
            <v>132KV PT</v>
          </cell>
          <cell r="C263">
            <v>0</v>
          </cell>
          <cell r="D263">
            <v>0</v>
          </cell>
          <cell r="E263">
            <v>0</v>
          </cell>
          <cell r="F263">
            <v>3.4000000000000002E-2</v>
          </cell>
          <cell r="G263">
            <v>0</v>
          </cell>
          <cell r="H263">
            <v>3.4000000000000002E-2</v>
          </cell>
          <cell r="I263">
            <v>0</v>
          </cell>
        </row>
        <row r="264">
          <cell r="A264">
            <v>21</v>
          </cell>
          <cell r="B264" t="str">
            <v>33KV CB</v>
          </cell>
          <cell r="C264">
            <v>1</v>
          </cell>
          <cell r="D264">
            <v>0</v>
          </cell>
          <cell r="E264">
            <v>0</v>
          </cell>
          <cell r="F264">
            <v>8.2000000000000003E-2</v>
          </cell>
          <cell r="G264">
            <v>8.2000000000000003E-2</v>
          </cell>
          <cell r="H264">
            <v>8.2000000000000003E-2</v>
          </cell>
          <cell r="I264">
            <v>8.2000000000000003E-2</v>
          </cell>
        </row>
        <row r="265">
          <cell r="A265">
            <v>22</v>
          </cell>
          <cell r="B265" t="str">
            <v>33KV CT</v>
          </cell>
          <cell r="C265">
            <v>3</v>
          </cell>
          <cell r="D265">
            <v>0</v>
          </cell>
          <cell r="E265">
            <v>0</v>
          </cell>
          <cell r="F265">
            <v>0.03</v>
          </cell>
          <cell r="G265">
            <v>0.09</v>
          </cell>
          <cell r="H265">
            <v>0.03</v>
          </cell>
          <cell r="I265">
            <v>0.09</v>
          </cell>
        </row>
        <row r="266">
          <cell r="A266">
            <v>23</v>
          </cell>
          <cell r="B266" t="str">
            <v>33KV PT</v>
          </cell>
          <cell r="C266">
            <v>0</v>
          </cell>
          <cell r="D266">
            <v>0</v>
          </cell>
          <cell r="E266">
            <v>0</v>
          </cell>
          <cell r="F266">
            <v>0.03</v>
          </cell>
          <cell r="G266">
            <v>0</v>
          </cell>
          <cell r="H266">
            <v>0.03</v>
          </cell>
          <cell r="I266">
            <v>0</v>
          </cell>
        </row>
        <row r="267">
          <cell r="A267">
            <v>24</v>
          </cell>
          <cell r="B267" t="str">
            <v>33KV Isolator</v>
          </cell>
          <cell r="C267">
            <v>2</v>
          </cell>
          <cell r="D267">
            <v>0</v>
          </cell>
          <cell r="E267">
            <v>0</v>
          </cell>
          <cell r="F267">
            <v>4.7E-2</v>
          </cell>
          <cell r="G267">
            <v>9.4E-2</v>
          </cell>
          <cell r="H267">
            <v>4.7E-2</v>
          </cell>
          <cell r="I267">
            <v>9.4E-2</v>
          </cell>
        </row>
        <row r="268">
          <cell r="A268">
            <v>25</v>
          </cell>
          <cell r="B268" t="str">
            <v>33KV LA</v>
          </cell>
          <cell r="C268">
            <v>3</v>
          </cell>
          <cell r="D268">
            <v>0</v>
          </cell>
          <cell r="E268">
            <v>0</v>
          </cell>
          <cell r="F268">
            <v>1.0999999999999999E-2</v>
          </cell>
          <cell r="G268">
            <v>3.3000000000000002E-2</v>
          </cell>
          <cell r="H268">
            <v>1.0999999999999999E-2</v>
          </cell>
          <cell r="I268">
            <v>3.3000000000000002E-2</v>
          </cell>
        </row>
        <row r="269">
          <cell r="A269">
            <v>26</v>
          </cell>
          <cell r="B269" t="str">
            <v>33KV C&amp;R Panel</v>
          </cell>
          <cell r="C269">
            <v>1</v>
          </cell>
          <cell r="D269">
            <v>0</v>
          </cell>
          <cell r="E269">
            <v>0</v>
          </cell>
          <cell r="F269">
            <v>0.13</v>
          </cell>
          <cell r="G269">
            <v>0.13</v>
          </cell>
          <cell r="H269">
            <v>0.13</v>
          </cell>
          <cell r="I269">
            <v>0.13</v>
          </cell>
        </row>
        <row r="270">
          <cell r="A270">
            <v>27</v>
          </cell>
          <cell r="B270" t="str">
            <v>33KV PI/Solid Core Insulators</v>
          </cell>
          <cell r="C270">
            <v>0</v>
          </cell>
          <cell r="D270">
            <v>0</v>
          </cell>
          <cell r="E270">
            <v>0</v>
          </cell>
          <cell r="F270">
            <v>3.0000000000000001E-3</v>
          </cell>
          <cell r="G270">
            <v>0</v>
          </cell>
          <cell r="H270">
            <v>3.0000000000000001E-3</v>
          </cell>
          <cell r="I270">
            <v>0</v>
          </cell>
        </row>
        <row r="271">
          <cell r="A271">
            <v>28</v>
          </cell>
          <cell r="B271" t="str">
            <v>Station Transformer,</v>
          </cell>
          <cell r="C271">
            <v>0</v>
          </cell>
          <cell r="D271">
            <v>0</v>
          </cell>
          <cell r="E271">
            <v>0</v>
          </cell>
          <cell r="F271">
            <v>7.0000000000000007E-2</v>
          </cell>
          <cell r="G271">
            <v>0</v>
          </cell>
          <cell r="H271">
            <v>7.0000000000000007E-2</v>
          </cell>
          <cell r="I271">
            <v>0</v>
          </cell>
        </row>
        <row r="272">
          <cell r="A272">
            <v>29</v>
          </cell>
          <cell r="B272" t="str">
            <v>Cable laying &amp; associated works</v>
          </cell>
          <cell r="C272" t="str">
            <v>LS</v>
          </cell>
          <cell r="D272">
            <v>0</v>
          </cell>
          <cell r="E272">
            <v>0</v>
          </cell>
          <cell r="F272">
            <v>0.2</v>
          </cell>
          <cell r="G272">
            <v>0.2</v>
          </cell>
          <cell r="H272" t="str">
            <v>LS</v>
          </cell>
          <cell r="I272">
            <v>0.2</v>
          </cell>
        </row>
        <row r="273">
          <cell r="A273">
            <v>30</v>
          </cell>
          <cell r="B273" t="str">
            <v>Earthing works</v>
          </cell>
          <cell r="C273" t="str">
            <v>LS</v>
          </cell>
          <cell r="D273">
            <v>0</v>
          </cell>
          <cell r="E273">
            <v>0</v>
          </cell>
          <cell r="F273">
            <v>0.2</v>
          </cell>
          <cell r="G273">
            <v>0.2</v>
          </cell>
          <cell r="H273" t="str">
            <v>LS</v>
          </cell>
          <cell r="I273">
            <v>0.2</v>
          </cell>
        </row>
        <row r="274">
          <cell r="A274">
            <v>31</v>
          </cell>
          <cell r="B274" t="str">
            <v>AC/DC Board</v>
          </cell>
          <cell r="C274">
            <v>0</v>
          </cell>
          <cell r="D274">
            <v>0</v>
          </cell>
          <cell r="E274">
            <v>0</v>
          </cell>
          <cell r="F274">
            <v>0.13100000000000001</v>
          </cell>
          <cell r="G274">
            <v>0</v>
          </cell>
          <cell r="H274">
            <v>0.13100000000000001</v>
          </cell>
          <cell r="I274">
            <v>0</v>
          </cell>
        </row>
        <row r="275">
          <cell r="A275">
            <v>32</v>
          </cell>
          <cell r="B275" t="str">
            <v>Fitting of lighting fixtures</v>
          </cell>
          <cell r="C275" t="str">
            <v>LS</v>
          </cell>
          <cell r="D275">
            <v>0</v>
          </cell>
          <cell r="E275">
            <v>0</v>
          </cell>
          <cell r="F275">
            <v>0.1</v>
          </cell>
          <cell r="G275">
            <v>0.1</v>
          </cell>
          <cell r="H275" t="str">
            <v>LS</v>
          </cell>
          <cell r="I275">
            <v>0.1</v>
          </cell>
        </row>
        <row r="276">
          <cell r="A276">
            <v>33</v>
          </cell>
          <cell r="B276" t="str">
            <v>110V 300Ah battery</v>
          </cell>
          <cell r="C276">
            <v>0</v>
          </cell>
          <cell r="D276">
            <v>0</v>
          </cell>
          <cell r="E276">
            <v>0</v>
          </cell>
          <cell r="F276">
            <v>0.14000000000000001</v>
          </cell>
          <cell r="G276">
            <v>0</v>
          </cell>
          <cell r="H276">
            <v>0.14000000000000001</v>
          </cell>
          <cell r="I276">
            <v>0</v>
          </cell>
        </row>
        <row r="277">
          <cell r="A277">
            <v>34</v>
          </cell>
          <cell r="B277" t="str">
            <v>110V 300Ah battery charger</v>
          </cell>
          <cell r="C277">
            <v>0</v>
          </cell>
          <cell r="D277">
            <v>0</v>
          </cell>
          <cell r="E277">
            <v>0</v>
          </cell>
          <cell r="F277">
            <v>9.5000000000000001E-2</v>
          </cell>
          <cell r="G277">
            <v>0</v>
          </cell>
          <cell r="H277">
            <v>9.5000000000000001E-2</v>
          </cell>
          <cell r="I277">
            <v>0</v>
          </cell>
        </row>
        <row r="278">
          <cell r="A278">
            <v>35</v>
          </cell>
          <cell r="B278" t="str">
            <v>48V 200Ah battery</v>
          </cell>
          <cell r="C278">
            <v>0</v>
          </cell>
          <cell r="D278">
            <v>0</v>
          </cell>
          <cell r="E278">
            <v>0</v>
          </cell>
          <cell r="F278">
            <v>0.1</v>
          </cell>
          <cell r="G278">
            <v>0</v>
          </cell>
          <cell r="H278">
            <v>0.1</v>
          </cell>
          <cell r="I278">
            <v>0</v>
          </cell>
        </row>
        <row r="279">
          <cell r="A279">
            <v>36</v>
          </cell>
          <cell r="B279" t="str">
            <v>48V 200Ah battery charger</v>
          </cell>
          <cell r="C279">
            <v>0</v>
          </cell>
          <cell r="D279">
            <v>0</v>
          </cell>
          <cell r="E279">
            <v>0</v>
          </cell>
          <cell r="F279">
            <v>8.5000000000000006E-2</v>
          </cell>
          <cell r="G279">
            <v>0</v>
          </cell>
          <cell r="H279">
            <v>8.5000000000000006E-2</v>
          </cell>
          <cell r="I279">
            <v>0</v>
          </cell>
        </row>
        <row r="280">
          <cell r="A280">
            <v>37</v>
          </cell>
          <cell r="B280" t="str">
            <v xml:space="preserve">Stringing &amp; Jumpering </v>
          </cell>
          <cell r="C280" t="str">
            <v>LS</v>
          </cell>
          <cell r="D280">
            <v>0</v>
          </cell>
          <cell r="E280">
            <v>0</v>
          </cell>
          <cell r="F280">
            <v>0.5</v>
          </cell>
          <cell r="G280">
            <v>0.5</v>
          </cell>
          <cell r="H280" t="str">
            <v>LS</v>
          </cell>
          <cell r="I280">
            <v>0.5</v>
          </cell>
        </row>
        <row r="281">
          <cell r="A281">
            <v>38</v>
          </cell>
          <cell r="B281" t="str">
            <v>Testing &amp; Commissioning &amp; misc.expenditure</v>
          </cell>
          <cell r="C281" t="str">
            <v>LS</v>
          </cell>
          <cell r="D281">
            <v>0</v>
          </cell>
          <cell r="E281">
            <v>0</v>
          </cell>
          <cell r="F281">
            <v>0.1</v>
          </cell>
          <cell r="G281">
            <v>0.1</v>
          </cell>
          <cell r="H281" t="str">
            <v>LS</v>
          </cell>
          <cell r="I281">
            <v>0.1</v>
          </cell>
        </row>
        <row r="282">
          <cell r="A282">
            <v>38</v>
          </cell>
          <cell r="B282" t="str">
            <v>Testing &amp; Commissioning &amp; misc.expenditure</v>
          </cell>
          <cell r="C282" t="str">
            <v>LS</v>
          </cell>
          <cell r="D282">
            <v>0</v>
          </cell>
          <cell r="E282">
            <v>0</v>
          </cell>
          <cell r="F282">
            <v>0.1</v>
          </cell>
          <cell r="G282">
            <v>0.1</v>
          </cell>
          <cell r="H282" t="str">
            <v>LS</v>
          </cell>
          <cell r="I282">
            <v>0.1</v>
          </cell>
        </row>
        <row r="283">
          <cell r="E283">
            <v>0</v>
          </cell>
          <cell r="F283">
            <v>0.1</v>
          </cell>
          <cell r="G283">
            <v>0.1</v>
          </cell>
          <cell r="H283" t="str">
            <v>LS</v>
          </cell>
          <cell r="I283">
            <v>0.1</v>
          </cell>
        </row>
        <row r="284">
          <cell r="B284" t="str">
            <v>SUB TOTAL (J)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3.7711999999999999</v>
          </cell>
          <cell r="H284">
            <v>0</v>
          </cell>
          <cell r="I284">
            <v>3.7711999999999999</v>
          </cell>
        </row>
      </sheetData>
      <sheetData sheetId="13">
        <row r="38">
          <cell r="A38" t="str">
            <v xml:space="preserve">ESTIMATE FOR INSTALLATION OF ADDITIONAL 1X40MVA 132/33KV TRANSFORMER AT EXISTING EHV SUBSTATION </v>
          </cell>
        </row>
      </sheetData>
      <sheetData sheetId="14">
        <row r="38">
          <cell r="A38" t="str">
            <v xml:space="preserve">ESTIMATE FOR INSTALLATION OF ADDITIONAL 1X40MVA 132/33KV TRANSFORMER AT EXISTING EHV SUBSTATION </v>
          </cell>
        </row>
      </sheetData>
      <sheetData sheetId="15">
        <row r="38">
          <cell r="A38" t="str">
            <v xml:space="preserve">ESTIMATE FOR INSTALLATION OF ADDITIONAL 1X40MVA 132/33KV TRANSFORMER AT EXISTING EHV SUBSTATION </v>
          </cell>
        </row>
      </sheetData>
      <sheetData sheetId="16">
        <row r="38">
          <cell r="A38" t="str">
            <v xml:space="preserve">ESTIMATE FOR INSTALLATION OF ADDITIONAL 1X40MVA 132/33KV TRANSFORMER AT EXISTING EHV SUBSTATION 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38">
          <cell r="A38" t="str">
            <v xml:space="preserve">ESTIMATE FOR INSTALLATION OF ADDITIONAL 1X40MVA 132/33KV TRANSFORMER AT EXISTING EHV SUBSTATION </v>
          </cell>
        </row>
      </sheetData>
      <sheetData sheetId="35">
        <row r="38">
          <cell r="A38" t="str">
            <v xml:space="preserve">ESTIMATE FOR INSTALLATION OF ADDITIONAL 1X40MVA 132/33KV TRANSFORMER AT EXISTING EHV SUBSTATION </v>
          </cell>
        </row>
      </sheetData>
      <sheetData sheetId="36">
        <row r="38">
          <cell r="A38" t="str">
            <v xml:space="preserve">ESTIMATE FOR INSTALLATION OF ADDITIONAL 1X40MVA 132/33KV TRANSFORMER AT EXISTING EHV SUBSTATION </v>
          </cell>
        </row>
      </sheetData>
      <sheetData sheetId="37">
        <row r="38">
          <cell r="A38" t="str">
            <v xml:space="preserve">ESTIMATE FOR INSTALLATION OF ADDITIONAL 1X40MVA 132/33KV TRANSFORMER AT EXISTING EHV SUBSTATION </v>
          </cell>
        </row>
      </sheetData>
      <sheetData sheetId="38">
        <row r="38">
          <cell r="A38" t="str">
            <v xml:space="preserve">ESTIMATE FOR INSTALLATION OF ADDITIONAL 1X40MVA 132/33KV TRANSFORMER AT EXISTING EHV SUBSTATION </v>
          </cell>
        </row>
      </sheetData>
      <sheetData sheetId="39">
        <row r="38">
          <cell r="A38" t="str">
            <v xml:space="preserve">ESTIMATE FOR INSTALLATION OF ADDITIONAL 1X40MVA 132/33KV TRANSFORMER AT EXISTING EHV SUBSTATION </v>
          </cell>
        </row>
      </sheetData>
      <sheetData sheetId="40">
        <row r="38">
          <cell r="A38" t="str">
            <v xml:space="preserve">ESTIMATE FOR INSTALLATION OF ADDITIONAL 1X40MVA 132/33KV TRANSFORMER AT EXISTING EHV SUBSTATION </v>
          </cell>
        </row>
      </sheetData>
      <sheetData sheetId="41">
        <row r="38">
          <cell r="A38" t="str">
            <v xml:space="preserve">ESTIMATE FOR INSTALLATION OF ADDITIONAL 1X40MVA 132/33KV TRANSFORMER AT EXISTING EHV SUBSTATION </v>
          </cell>
        </row>
      </sheetData>
      <sheetData sheetId="42">
        <row r="38">
          <cell r="A38" t="str">
            <v xml:space="preserve">ESTIMATE FOR INSTALLATION OF ADDITIONAL 1X40MVA 132/33KV TRANSFORMER AT EXISTING EHV SUBSTATION </v>
          </cell>
        </row>
      </sheetData>
      <sheetData sheetId="43">
        <row r="38">
          <cell r="A38" t="str">
            <v xml:space="preserve">ESTIMATE FOR INSTALLATION OF ADDITIONAL 1X40MVA 132/33KV TRANSFORMER AT EXISTING EHV SUBSTATION </v>
          </cell>
        </row>
      </sheetData>
      <sheetData sheetId="44">
        <row r="38">
          <cell r="A38" t="str">
            <v xml:space="preserve">ESTIMATE FOR INSTALLATION OF ADDITIONAL 1X40MVA 132/33KV TRANSFORMER AT EXISTING EHV SUBSTATION </v>
          </cell>
        </row>
      </sheetData>
      <sheetData sheetId="45" refreshError="1"/>
      <sheetData sheetId="46" refreshError="1"/>
      <sheetData sheetId="47" refreshError="1"/>
      <sheetData sheetId="48" refreshError="1"/>
      <sheetData sheetId="49">
        <row r="38">
          <cell r="A38" t="str">
            <v xml:space="preserve">ESTIMATE FOR INSTALLATION OF ADDITIONAL 1X40MVA 132/33KV TRANSFORMER AT EXISTING EHV SUBSTATION </v>
          </cell>
        </row>
      </sheetData>
      <sheetData sheetId="50">
        <row r="38">
          <cell r="A38" t="str">
            <v xml:space="preserve">ESTIMATE FOR INSTALLATION OF ADDITIONAL 1X40MVA 132/33KV TRANSFORMER AT EXISTING EHV SUBSTATION </v>
          </cell>
        </row>
      </sheetData>
      <sheetData sheetId="51">
        <row r="38">
          <cell r="A38" t="str">
            <v xml:space="preserve">ESTIMATE FOR INSTALLATION OF ADDITIONAL 1X40MVA 132/33KV TRANSFORMER AT EXISTING EHV SUBSTATION </v>
          </cell>
        </row>
      </sheetData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38">
          <cell r="A38">
            <v>0</v>
          </cell>
        </row>
      </sheetData>
      <sheetData sheetId="65">
        <row r="38">
          <cell r="A38" t="str">
            <v xml:space="preserve">ESTIMATE FOR INSTALLATION OF ADDITIONAL 1X40MVA 132/33KV TRANSFORMER AT EXISTING EHV SUBSTATION </v>
          </cell>
        </row>
      </sheetData>
      <sheetData sheetId="66">
        <row r="38">
          <cell r="A38">
            <v>0</v>
          </cell>
        </row>
      </sheetData>
      <sheetData sheetId="67">
        <row r="38">
          <cell r="A38">
            <v>0</v>
          </cell>
        </row>
      </sheetData>
      <sheetData sheetId="68">
        <row r="38">
          <cell r="A38" t="str">
            <v xml:space="preserve">ESTIMATE FOR INSTALLATION OF ADDITIONAL 1X40MVA 132/33KV TRANSFORMER AT EXISTING EHV SUBSTATION </v>
          </cell>
        </row>
      </sheetData>
      <sheetData sheetId="69">
        <row r="38">
          <cell r="A38" t="str">
            <v xml:space="preserve">ESTIMATE FOR INSTALLATION OF ADDITIONAL 1X40MVA 132/33KV TRANSFORMER AT EXISTING EHV SUBSTATION </v>
          </cell>
        </row>
      </sheetData>
      <sheetData sheetId="70">
        <row r="38">
          <cell r="A38" t="str">
            <v xml:space="preserve">ESTIMATE FOR INSTALLATION OF ADDITIONAL 1X40MVA 132/33KV TRANSFORMER AT EXISTING EHV SUBSTATION </v>
          </cell>
        </row>
      </sheetData>
      <sheetData sheetId="71">
        <row r="38">
          <cell r="A38" t="str">
            <v xml:space="preserve">ESTIMATE FOR INSTALLATION OF ADDITIONAL 1X40MVA 132/33KV TRANSFORMER AT EXISTING EHV SUBSTATION </v>
          </cell>
        </row>
      </sheetData>
      <sheetData sheetId="72">
        <row r="38">
          <cell r="A38" t="str">
            <v xml:space="preserve">ESTIMATE FOR INSTALLATION OF ADDITIONAL 1X40MVA 132/33KV TRANSFORMER AT EXISTING EHV SUBSTATION </v>
          </cell>
        </row>
      </sheetData>
      <sheetData sheetId="73">
        <row r="38">
          <cell r="A38" t="str">
            <v xml:space="preserve">ESTIMATE FOR INSTALLATION OF ADDITIONAL 1X40MVA 132/33KV TRANSFORMER AT EXISTING EHV SUBSTATION </v>
          </cell>
        </row>
      </sheetData>
      <sheetData sheetId="74">
        <row r="38">
          <cell r="A38" t="str">
            <v xml:space="preserve">ESTIMATE FOR INSTALLATION OF ADDITIONAL 1X40MVA 132/33KV TRANSFORMER AT EXISTING EHV SUBSTATION </v>
          </cell>
        </row>
      </sheetData>
      <sheetData sheetId="75">
        <row r="38">
          <cell r="A38" t="str">
            <v xml:space="preserve">ESTIMATE FOR INSTALLATION OF ADDITIONAL 1X40MVA 132/33KV TRANSFORMER AT EXISTING EHV SUBSTATION </v>
          </cell>
        </row>
      </sheetData>
      <sheetData sheetId="76">
        <row r="38">
          <cell r="A38" t="str">
            <v xml:space="preserve">ESTIMATE FOR INSTALLATION OF ADDITIONAL 1X40MVA 132/33KV TRANSFORMER AT EXISTING EHV SUBSTATION </v>
          </cell>
        </row>
      </sheetData>
      <sheetData sheetId="77">
        <row r="38">
          <cell r="A38" t="str">
            <v xml:space="preserve">ESTIMATE FOR INSTALLATION OF ADDITIONAL 1X40MVA 132/33KV TRANSFORMER AT EXISTING EHV SUBSTATION </v>
          </cell>
        </row>
      </sheetData>
      <sheetData sheetId="78">
        <row r="38">
          <cell r="A38" t="str">
            <v xml:space="preserve">ESTIMATE FOR INSTALLATION OF ADDITIONAL 1X40MVA 132/33KV TRANSFORMER AT EXISTING EHV SUBSTATION </v>
          </cell>
        </row>
      </sheetData>
      <sheetData sheetId="79">
        <row r="38">
          <cell r="A38" t="str">
            <v xml:space="preserve">ESTIMATE FOR INSTALLATION OF ADDITIONAL 1X40MVA 132/33KV TRANSFORMER AT EXISTING EHV SUBSTATION </v>
          </cell>
        </row>
      </sheetData>
      <sheetData sheetId="80">
        <row r="38">
          <cell r="A38" t="str">
            <v xml:space="preserve">ESTIMATE FOR INSTALLATION OF ADDITIONAL 1X40MVA 132/33KV TRANSFORMER AT EXISTING EHV SUBSTATION </v>
          </cell>
        </row>
      </sheetData>
      <sheetData sheetId="81">
        <row r="38">
          <cell r="A38">
            <v>0</v>
          </cell>
        </row>
      </sheetData>
      <sheetData sheetId="82">
        <row r="38">
          <cell r="A38" t="str">
            <v xml:space="preserve">ESTIMATE FOR INSTALLATION OF ADDITIONAL 1X40MVA 132/33KV TRANSFORMER AT EXISTING EHV SUBSTATION </v>
          </cell>
        </row>
      </sheetData>
      <sheetData sheetId="83">
        <row r="38">
          <cell r="A38" t="str">
            <v xml:space="preserve">ESTIMATE FOR INSTALLATION OF ADDITIONAL 1X40MVA 132/33KV TRANSFORMER AT EXISTING EHV SUBSTATION </v>
          </cell>
        </row>
      </sheetData>
      <sheetData sheetId="84">
        <row r="38">
          <cell r="A38" t="str">
            <v xml:space="preserve">ESTIMATE FOR INSTALLATION OF ADDITIONAL 1X40MVA 132/33KV TRANSFORMER AT EXISTING EHV SUBSTATION </v>
          </cell>
        </row>
      </sheetData>
      <sheetData sheetId="85">
        <row r="38">
          <cell r="A38" t="str">
            <v xml:space="preserve">ESTIMATE FOR INSTALLATION OF ADDITIONAL 1X40MVA 132/33KV TRANSFORMER AT EXISTING EHV SUBSTATION </v>
          </cell>
        </row>
      </sheetData>
      <sheetData sheetId="86">
        <row r="38">
          <cell r="A38">
            <v>0</v>
          </cell>
        </row>
      </sheetData>
      <sheetData sheetId="87">
        <row r="38">
          <cell r="A38" t="str">
            <v xml:space="preserve">ESTIMATE FOR INSTALLATION OF ADDITIONAL 1X40MVA 132/33KV TRANSFORMER AT EXISTING EHV SUBSTATION </v>
          </cell>
        </row>
      </sheetData>
      <sheetData sheetId="88">
        <row r="38">
          <cell r="A38">
            <v>0</v>
          </cell>
        </row>
      </sheetData>
      <sheetData sheetId="89">
        <row r="38">
          <cell r="A38" t="str">
            <v xml:space="preserve">ESTIMATE FOR INSTALLATION OF ADDITIONAL 1X40MVA 132/33KV TRANSFORMER AT EXISTING EHV SUBSTATION </v>
          </cell>
        </row>
      </sheetData>
      <sheetData sheetId="90">
        <row r="38">
          <cell r="A38" t="str">
            <v xml:space="preserve">ESTIMATE FOR INSTALLATION OF ADDITIONAL 1X40MVA 132/33KV TRANSFORMER AT EXISTING EHV SUBSTATION </v>
          </cell>
        </row>
      </sheetData>
      <sheetData sheetId="91">
        <row r="38">
          <cell r="A38" t="str">
            <v xml:space="preserve">ESTIMATE FOR INSTALLATION OF ADDITIONAL 1X40MVA 132/33KV TRANSFORMER AT EXISTING EHV SUBSTATION </v>
          </cell>
        </row>
      </sheetData>
      <sheetData sheetId="92">
        <row r="38">
          <cell r="A38" t="str">
            <v xml:space="preserve">ESTIMATE FOR INSTALLATION OF ADDITIONAL 1X40MVA 132/33KV TRANSFORMER AT EXISTING EHV SUBSTATION </v>
          </cell>
        </row>
      </sheetData>
      <sheetData sheetId="93">
        <row r="38">
          <cell r="A38" t="str">
            <v xml:space="preserve">ESTIMATE FOR INSTALLATION OF ADDITIONAL 1X40MVA 132/33KV TRANSFORMER AT EXISTING EHV SUBSTATION </v>
          </cell>
        </row>
      </sheetData>
      <sheetData sheetId="94">
        <row r="38">
          <cell r="A38" t="str">
            <v xml:space="preserve">ESTIMATE FOR INSTALLATION OF ADDITIONAL 1X40MVA 132/33KV TRANSFORMER AT EXISTING EHV SUBSTATION </v>
          </cell>
        </row>
      </sheetData>
      <sheetData sheetId="95">
        <row r="38">
          <cell r="A38" t="str">
            <v xml:space="preserve">ESTIMATE FOR INSTALLATION OF ADDITIONAL 1X40MVA 132/33KV TRANSFORMER AT EXISTING EHV SUBSTATION </v>
          </cell>
        </row>
      </sheetData>
      <sheetData sheetId="96">
        <row r="38">
          <cell r="A38" t="str">
            <v xml:space="preserve">ESTIMATE FOR INSTALLATION OF ADDITIONAL 1X40MVA 132/33KV TRANSFORMER AT EXISTING EHV SUBSTATION </v>
          </cell>
        </row>
      </sheetData>
      <sheetData sheetId="97">
        <row r="38">
          <cell r="A38" t="str">
            <v xml:space="preserve">ESTIMATE FOR INSTALLATION OF ADDITIONAL 1X40MVA 132/33KV TRANSFORMER AT EXISTING EHV SUBSTATION </v>
          </cell>
        </row>
      </sheetData>
      <sheetData sheetId="98">
        <row r="38">
          <cell r="A38" t="str">
            <v xml:space="preserve">ESTIMATE FOR INSTALLATION OF ADDITIONAL 1X40MVA 132/33KV TRANSFORMER AT EXISTING EHV SUBSTATION </v>
          </cell>
        </row>
      </sheetData>
      <sheetData sheetId="99">
        <row r="38">
          <cell r="A38" t="str">
            <v xml:space="preserve">ESTIMATE FOR INSTALLATION OF ADDITIONAL 1X40MVA 132/33KV TRANSFORMER AT EXISTING EHV SUBSTATION </v>
          </cell>
        </row>
      </sheetData>
      <sheetData sheetId="100">
        <row r="38">
          <cell r="A38" t="str">
            <v xml:space="preserve">ESTIMATE FOR INSTALLATION OF ADDITIONAL 1X40MVA 132/33KV TRANSFORMER AT EXISTING EHV SUBSTATION </v>
          </cell>
        </row>
      </sheetData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>
        <row r="38">
          <cell r="A38" t="str">
            <v xml:space="preserve">ESTIMATE FOR INSTALLATION OF ADDITIONAL 1X40MVA 132/33KV TRANSFORMER AT EXISTING EHV SUBSTATION </v>
          </cell>
        </row>
      </sheetData>
      <sheetData sheetId="132">
        <row r="38">
          <cell r="A38" t="str">
            <v xml:space="preserve">ESTIMATE FOR INSTALLATION OF ADDITIONAL 1X40MVA 132/33KV TRANSFORMER AT EXISTING EHV SUBSTATION </v>
          </cell>
        </row>
      </sheetData>
      <sheetData sheetId="133">
        <row r="38">
          <cell r="A38" t="str">
            <v xml:space="preserve">ESTIMATE FOR INSTALLATION OF ADDITIONAL 1X40MVA 132/33KV TRANSFORMER AT EXISTING EHV SUBSTATION </v>
          </cell>
        </row>
      </sheetData>
      <sheetData sheetId="134">
        <row r="38">
          <cell r="A38" t="str">
            <v xml:space="preserve">ESTIMATE FOR INSTALLATION OF ADDITIONAL 1X40MVA 132/33KV TRANSFORMER AT EXISTING EHV SUBSTATION </v>
          </cell>
        </row>
      </sheetData>
      <sheetData sheetId="135">
        <row r="38">
          <cell r="A38" t="str">
            <v xml:space="preserve">ESTIMATE FOR INSTALLATION OF ADDITIONAL 1X40MVA 132/33KV TRANSFORMER AT EXISTING EHV SUBSTATION </v>
          </cell>
        </row>
      </sheetData>
      <sheetData sheetId="136">
        <row r="38">
          <cell r="A38" t="str">
            <v xml:space="preserve">ESTIMATE FOR INSTALLATION OF ADDITIONAL 1X40MVA 132/33KV TRANSFORMER AT EXISTING EHV SUBSTATION </v>
          </cell>
        </row>
      </sheetData>
      <sheetData sheetId="137">
        <row r="38">
          <cell r="A38" t="str">
            <v xml:space="preserve">ESTIMATE FOR INSTALLATION OF ADDITIONAL 1X40MVA 132/33KV TRANSFORMER AT EXISTING EHV SUBSTATION </v>
          </cell>
        </row>
      </sheetData>
      <sheetData sheetId="138">
        <row r="38">
          <cell r="A38" t="str">
            <v xml:space="preserve">ESTIMATE FOR INSTALLATION OF ADDITIONAL 1X40MVA 132/33KV TRANSFORMER AT EXISTING EHV SUBSTATION </v>
          </cell>
        </row>
      </sheetData>
      <sheetData sheetId="139">
        <row r="38">
          <cell r="A38" t="str">
            <v xml:space="preserve">ESTIMATE FOR INSTALLATION OF ADDITIONAL 1X40MVA 132/33KV TRANSFORMER AT EXISTING EHV SUBSTATION </v>
          </cell>
        </row>
      </sheetData>
      <sheetData sheetId="140">
        <row r="38">
          <cell r="A38" t="str">
            <v xml:space="preserve">ESTIMATE FOR INSTALLATION OF ADDITIONAL 1X40MVA 132/33KV TRANSFORMER AT EXISTING EHV SUBSTATION </v>
          </cell>
        </row>
      </sheetData>
      <sheetData sheetId="141">
        <row r="38">
          <cell r="A38" t="str">
            <v xml:space="preserve">ESTIMATE FOR INSTALLATION OF ADDITIONAL 1X40MVA 132/33KV TRANSFORMER AT EXISTING EHV SUBSTATION </v>
          </cell>
        </row>
      </sheetData>
      <sheetData sheetId="142">
        <row r="38">
          <cell r="A38" t="str">
            <v xml:space="preserve">ESTIMATE FOR INSTALLATION OF ADDITIONAL 1X40MVA 132/33KV TRANSFORMER AT EXISTING EHV SUBSTATION </v>
          </cell>
        </row>
      </sheetData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>
        <row r="38">
          <cell r="A38" t="str">
            <v xml:space="preserve">ESTIMATE FOR INSTALLATION OF ADDITIONAL 1X40MVA 132/33KV TRANSFORMER AT EXISTING EHV SUBSTATION </v>
          </cell>
        </row>
      </sheetData>
      <sheetData sheetId="154">
        <row r="38">
          <cell r="A38">
            <v>0</v>
          </cell>
        </row>
      </sheetData>
      <sheetData sheetId="155">
        <row r="38">
          <cell r="A38" t="str">
            <v xml:space="preserve">ESTIMATE FOR INSTALLATION OF ADDITIONAL 1X40MVA 132/33KV TRANSFORMER AT EXISTING EHV SUBSTATION </v>
          </cell>
        </row>
      </sheetData>
      <sheetData sheetId="156">
        <row r="38">
          <cell r="A38">
            <v>0</v>
          </cell>
        </row>
      </sheetData>
      <sheetData sheetId="157">
        <row r="38">
          <cell r="A38" t="str">
            <v xml:space="preserve">ESTIMATE FOR INSTALLATION OF ADDITIONAL 1X40MVA 132/33KV TRANSFORMER AT EXISTING EHV SUBSTATION </v>
          </cell>
        </row>
      </sheetData>
      <sheetData sheetId="158">
        <row r="38">
          <cell r="A38">
            <v>0</v>
          </cell>
        </row>
      </sheetData>
      <sheetData sheetId="159">
        <row r="38">
          <cell r="A38" t="str">
            <v xml:space="preserve">ESTIMATE FOR INSTALLATION OF ADDITIONAL 1X40MVA 132/33KV TRANSFORMER AT EXISTING EHV SUBSTATION </v>
          </cell>
        </row>
      </sheetData>
      <sheetData sheetId="160">
        <row r="38">
          <cell r="A38" t="str">
            <v xml:space="preserve">ESTIMATE FOR INSTALLATION OF ADDITIONAL 1X40MVA 132/33KV TRANSFORMER AT EXISTING EHV SUBSTATION </v>
          </cell>
        </row>
      </sheetData>
      <sheetData sheetId="161">
        <row r="38">
          <cell r="A38" t="str">
            <v xml:space="preserve">ESTIMATE FOR INSTALLATION OF ADDITIONAL 1X40MVA 132/33KV TRANSFORMER AT EXISTING EHV SUBSTATION </v>
          </cell>
        </row>
      </sheetData>
      <sheetData sheetId="162">
        <row r="38">
          <cell r="A38" t="str">
            <v xml:space="preserve">ESTIMATE FOR INSTALLATION OF ADDITIONAL 1X40MVA 132/33KV TRANSFORMER AT EXISTING EHV SUBSTATION </v>
          </cell>
        </row>
      </sheetData>
      <sheetData sheetId="163" refreshError="1"/>
      <sheetData sheetId="164" refreshError="1"/>
      <sheetData sheetId="165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PL"/>
      <sheetName val="Schedules BS"/>
      <sheetName val="Sch-6"/>
      <sheetName val="Schedules PL"/>
      <sheetName val="TB04"/>
      <sheetName val="TB03"/>
      <sheetName val="PartIV"/>
      <sheetName val="Sec 212"/>
      <sheetName val="TaxComputn"/>
      <sheetName val="ITDprn"/>
      <sheetName val="AR"/>
      <sheetName val="HBI NCD"/>
      <sheetName val="310280 on 310307 (070607)"/>
      <sheetName val="CRITERIA1"/>
      <sheetName val="TRIAL BALANCE"/>
      <sheetName val="Non-Recurring Items Detail"/>
      <sheetName val="Gross Margin by Practice"/>
      <sheetName val="OpServicesDetail"/>
      <sheetName val="Lookups"/>
      <sheetName val="Mode d emploie et exemple"/>
      <sheetName val="Masters"/>
      <sheetName val="Dep"/>
      <sheetName val="gen ledger data"/>
      <sheetName val="Addl.40"/>
      <sheetName val="BALANCE SHEET"/>
      <sheetName val="SNAP SHOT"/>
      <sheetName val="DLC sites"/>
      <sheetName val="SDH COST"/>
      <sheetName val="Other assumptions"/>
      <sheetName val="RSU lookups"/>
      <sheetName val="RSU sites"/>
      <sheetName val="profit &amp; loss account"/>
      <sheetName val="vgr"/>
      <sheetName val="Schedules_BS1"/>
      <sheetName val="Schedules_PL1"/>
      <sheetName val="Sec_2121"/>
      <sheetName val="HBI_NCD1"/>
      <sheetName val="310280_on_310307_(070607)1"/>
      <sheetName val="Schedules_BS"/>
      <sheetName val="Schedules_PL"/>
      <sheetName val="Sec_212"/>
      <sheetName val="HBI_NCD"/>
      <sheetName val="310280_on_310307_(070607)"/>
      <sheetName val=""/>
      <sheetName val="UBRD"/>
      <sheetName val="UPCA"/>
      <sheetName val="UBRS"/>
      <sheetName val="KPM Data Tables"/>
      <sheetName val="TTDZ22"/>
      <sheetName val="fixasset99"/>
      <sheetName val="INT-234"/>
      <sheetName val="TRIAL_BALANCE"/>
      <sheetName val="Non-Recurring_Items_Detail"/>
      <sheetName val="Gross_Margin_by_Practice"/>
      <sheetName val="Mode_d_emploie_et_exemple"/>
      <sheetName val="gen_ledger_data"/>
      <sheetName val="Schedule VI 2004"/>
      <sheetName val="TRIAL_BALANCE1"/>
      <sheetName val="Non-Recurring_Items_Detail1"/>
      <sheetName val="Gross_Margin_by_Practice1"/>
      <sheetName val="Mode_d_emploie_et_exemple1"/>
      <sheetName val="gen_ledger_data1"/>
      <sheetName val="ANNX - I ( a )"/>
      <sheetName val="PL Grouping"/>
      <sheetName val="TB_FY13"/>
      <sheetName val="FINALTB FY11"/>
      <sheetName val="Inv Wkg"/>
      <sheetName val="14040"/>
      <sheetName val="威娜"/>
      <sheetName val="WGE P&amp;E"/>
      <sheetName val="Working"/>
      <sheetName val="Codes"/>
      <sheetName val="H"/>
      <sheetName val="5"/>
      <sheetName val="CY-OS-90-1"/>
      <sheetName val="PROV."/>
      <sheetName val="TB"/>
      <sheetName val="1-2-1"/>
      <sheetName val="Assumptions"/>
      <sheetName val="Accounts"/>
      <sheetName val="5 Star Hotel"/>
      <sheetName val="Summary_Local"/>
      <sheetName val="LEGAL GUJ"/>
      <sheetName val="SPT vs PHI"/>
      <sheetName val="FINAL"/>
      <sheetName val="NPV"/>
      <sheetName val="Sheet1"/>
      <sheetName val="Account"/>
      <sheetName val="Input"/>
      <sheetName val="B"/>
      <sheetName val="EXPENSES"/>
      <sheetName val="0005"/>
      <sheetName val="Power&amp;Fuel"/>
      <sheetName val="Liabilities"/>
      <sheetName val="Details"/>
      <sheetName val="Revenue-Invoicewise"/>
      <sheetName val="Financial Information"/>
      <sheetName val="PPE &amp; IA - CY"/>
      <sheetName val="fcl"/>
      <sheetName val="tbc"/>
      <sheetName val="2.Fixed Assets Schedule"/>
      <sheetName val="Profile"/>
      <sheetName val="Formats"/>
      <sheetName val="CapEx"/>
      <sheetName val="Capital"/>
      <sheetName val="Debt"/>
      <sheetName val="Sheet2"/>
      <sheetName val="Citrix"/>
      <sheetName val="Schedules_BS2"/>
      <sheetName val="Schedules_PL2"/>
      <sheetName val="Sec_2122"/>
      <sheetName val="TRIAL_BALANCE2"/>
      <sheetName val="Non-Recurring_Items_Detail2"/>
      <sheetName val="Gross_Margin_by_Practice2"/>
      <sheetName val="Mode_d_emploie_et_exemple2"/>
      <sheetName val="SNAP_SHOT"/>
      <sheetName val="gen_ledger_data2"/>
      <sheetName val="PL_Grouping"/>
      <sheetName val="FINALTB_FY11"/>
      <sheetName val="Inv_Wkg"/>
      <sheetName val="HBI_NCD2"/>
      <sheetName val="310280_on_310307_(070607)2"/>
      <sheetName val="Schedule_VI_2004"/>
      <sheetName val="ANNX_-_I_(_a_)"/>
      <sheetName val="WGE_P&amp;E"/>
      <sheetName val="KPM_Data_Tables"/>
      <sheetName val="Inv - Revenue registry for PoC"/>
      <sheetName val="Clause 9"/>
      <sheetName val="Master Sheet - ODC 2002-03"/>
      <sheetName val="Balance Sheet Grouping"/>
      <sheetName val="a-4"/>
      <sheetName val="Instruction Sheet"/>
    </sheetNames>
    <sheetDataSet>
      <sheetData sheetId="0" refreshError="1">
        <row r="1">
          <cell r="A1" t="str">
            <v>Aurigene Discovery Technologies Limited</v>
          </cell>
          <cell r="C1">
            <v>38077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>
        <row r="1">
          <cell r="A1" t="str">
            <v>Aurigene Discovery Technologies Limited</v>
          </cell>
        </row>
      </sheetData>
      <sheetData sheetId="110">
        <row r="1">
          <cell r="A1" t="str">
            <v>Aurigene Discovery Technologies Limited</v>
          </cell>
        </row>
      </sheetData>
      <sheetData sheetId="111">
        <row r="1">
          <cell r="A1" t="str">
            <v>Aurigene Discovery Technologies Limited</v>
          </cell>
        </row>
      </sheetData>
      <sheetData sheetId="112">
        <row r="1">
          <cell r="A1" t="str">
            <v>Aurigene Discovery Technologies Limited</v>
          </cell>
        </row>
      </sheetData>
      <sheetData sheetId="113">
        <row r="1">
          <cell r="A1" t="str">
            <v>Aurigene Discovery Technologies Limited</v>
          </cell>
        </row>
      </sheetData>
      <sheetData sheetId="114">
        <row r="1">
          <cell r="A1" t="str">
            <v>Aurigene Discovery Technologies Limited</v>
          </cell>
        </row>
      </sheetData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Q1 SEBI"/>
      <sheetName val="BS - Ind AS"/>
      <sheetName val="BS Notes"/>
      <sheetName val="PL - Ind AS"/>
      <sheetName val="PL Notes"/>
      <sheetName val="Journal Entries"/>
      <sheetName val="TB"/>
      <sheetName val="Old tb"/>
      <sheetName val="int Accrued but not due"/>
      <sheetName val="Reserve Reco"/>
      <sheetName val="Sheet2"/>
      <sheetName val="EIR NCD"/>
      <sheetName val="DT components"/>
      <sheetName val="Reserve changes"/>
      <sheetName val="Proposed dividend"/>
      <sheetName val="Commission"/>
      <sheetName val="Loan processing fees"/>
      <sheetName val="Recovery Amount Working"/>
      <sheetName val="OVYS"/>
      <sheetName val="Sheet1 (2)"/>
      <sheetName val="Free Hold land- For Audit"/>
      <sheetName val="Security deposits-GSPC Gas"/>
      <sheetName val="DT calculations(new)"/>
      <sheetName val="DT calculations"/>
      <sheetName val="ICC"/>
      <sheetName val="Sheet5"/>
      <sheetName val="Indexation cal"/>
      <sheetName val="Mapping"/>
      <sheetName val="DT- Investment"/>
      <sheetName val="TB Sheet"/>
      <sheetName val="Ind AS Mapping (2)"/>
      <sheetName val="Sheet1"/>
      <sheetName val="BS"/>
      <sheetName val="x-rate"/>
    </sheetNames>
    <sheetDataSet>
      <sheetData sheetId="0">
        <row r="3">
          <cell r="D3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use 9"/>
      <sheetName val="CLause 12"/>
      <sheetName val="CLause 14"/>
      <sheetName val="CLause 14(i)"/>
      <sheetName val="CLause 17(h)"/>
      <sheetName val="CLause 18"/>
      <sheetName val="Clause 21"/>
      <sheetName val="Clause 26"/>
      <sheetName val="CLause 27"/>
      <sheetName val="CLause 28"/>
      <sheetName val="Clause 32"/>
      <sheetName val="Sheet3"/>
      <sheetName val="x-rate"/>
    </sheetNames>
    <sheetDataSet>
      <sheetData sheetId="0" refreshError="1">
        <row r="1">
          <cell r="A1">
            <v>1</v>
          </cell>
        </row>
        <row r="2">
          <cell r="A2" t="str">
            <v>Moet Hennessy India Pvt Ltd</v>
          </cell>
        </row>
        <row r="3">
          <cell r="A3" t="str">
            <v>Previous Year Ended on March 31, 2005</v>
          </cell>
        </row>
        <row r="4">
          <cell r="A4" t="str">
            <v>Assessment Year 2005-2006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 - not for distribution"/>
      <sheetName val="cr-board"/>
      <sheetName val="a-3"/>
      <sheetName val="a-3 internal"/>
      <sheetName val="a-4"/>
      <sheetName val="a-5"/>
      <sheetName val="a-7"/>
      <sheetName val="graph PA"/>
      <sheetName val="gk 01-00"/>
      <sheetName val="gk 01-00 jwk"/>
      <sheetName val="gk 12-99"/>
      <sheetName val="gk 11-99"/>
      <sheetName val="gk 10-99"/>
      <sheetName val="gk 09-99 "/>
      <sheetName val="gk 08-99"/>
      <sheetName val="ptc"/>
      <sheetName val="gk-contr 05-00"/>
      <sheetName val="gk-contr 01-00"/>
      <sheetName val="gk-contr 12-99"/>
      <sheetName val="gk-contr 10-99"/>
      <sheetName val="x-rate"/>
      <sheetName val="bh-jdeg"/>
      <sheetName val="gk-contract 01-00"/>
      <sheetName val="gk-contract 12-99"/>
      <sheetName val="gk-contract 10-99"/>
      <sheetName val="cr-board special"/>
      <sheetName val="a-3 special"/>
      <sheetName val="a3-int. special"/>
      <sheetName val="a4-special"/>
      <sheetName val="a-5 special"/>
      <sheetName val="fee+int"/>
      <sheetName val="PGW-ACCOUNTS"/>
      <sheetName val="1612.01AN(7) - Niep Tds Summary"/>
      <sheetName val="BS"/>
      <sheetName val="cr_-_not_for_distribution"/>
      <sheetName val="a-3_internal"/>
      <sheetName val="graph_PA"/>
      <sheetName val="gk_01-00"/>
      <sheetName val="gk_01-00_jwk"/>
      <sheetName val="gk_12-99"/>
      <sheetName val="gk_11-99"/>
      <sheetName val="gk_10-99"/>
      <sheetName val="gk_09-99_"/>
      <sheetName val="gk_08-99"/>
      <sheetName val="gk-contr_05-00"/>
      <sheetName val="gk-contr_01-00"/>
      <sheetName val="gk-contr_12-99"/>
      <sheetName val="gk-contr_10-99"/>
      <sheetName val="gk-contract_01-00"/>
      <sheetName val="gk-contract_12-99"/>
      <sheetName val="gk-contract_10-99"/>
      <sheetName val="cr-board_special"/>
      <sheetName val="a-3_special"/>
      <sheetName val="a3-int__special"/>
      <sheetName val="a-5_special"/>
      <sheetName val="1612_01AN(7)_-_Niep_Tds_Summary"/>
      <sheetName val="ASSAY-new"/>
      <sheetName val="cr_-_not_for_distribution1"/>
      <sheetName val="a-3_internal1"/>
      <sheetName val="graph_PA1"/>
      <sheetName val="gk_01-001"/>
      <sheetName val="gk_01-00_jwk1"/>
      <sheetName val="gk_12-991"/>
      <sheetName val="gk_11-991"/>
      <sheetName val="gk_10-991"/>
      <sheetName val="gk_09-99_1"/>
      <sheetName val="gk_08-991"/>
      <sheetName val="gk-contr_05-001"/>
      <sheetName val="gk-contr_01-001"/>
      <sheetName val="gk-contr_12-991"/>
      <sheetName val="gk-contr_10-991"/>
      <sheetName val="gk-contract_01-001"/>
      <sheetName val="gk-contract_12-991"/>
      <sheetName val="gk-contract_10-991"/>
      <sheetName val="cr-board_special1"/>
      <sheetName val="a-3_special1"/>
      <sheetName val="a3-int__special1"/>
      <sheetName val="a-5_special1"/>
      <sheetName val="1612_01AN(7)_-_Niep_Tds_Summar1"/>
      <sheetName val="cr_-_not_for_distribution2"/>
      <sheetName val="a-3_internal2"/>
      <sheetName val="graph_PA2"/>
      <sheetName val="gk_01-002"/>
      <sheetName val="gk_01-00_jwk2"/>
      <sheetName val="gk_12-992"/>
      <sheetName val="gk_11-992"/>
      <sheetName val="gk_10-992"/>
      <sheetName val="gk_09-99_2"/>
      <sheetName val="gk_08-992"/>
      <sheetName val="gk-contr_05-002"/>
      <sheetName val="gk-contr_01-002"/>
      <sheetName val="gk-contr_12-992"/>
      <sheetName val="gk-contr_10-992"/>
      <sheetName val="gk-contract_01-002"/>
      <sheetName val="gk-contract_12-992"/>
      <sheetName val="gk-contract_10-992"/>
      <sheetName val="cr-board_special2"/>
      <sheetName val="a-3_special2"/>
      <sheetName val="a3-int__special2"/>
      <sheetName val="a-5_special2"/>
      <sheetName val="1612_01AN(7)_-_Niep_Tds_Summar2"/>
      <sheetName val="cr_-_not_for_distribution3"/>
      <sheetName val="a-3_internal3"/>
      <sheetName val="graph_PA3"/>
      <sheetName val="gk_01-003"/>
      <sheetName val="gk_01-00_jwk3"/>
      <sheetName val="gk_12-993"/>
      <sheetName val="gk_11-993"/>
      <sheetName val="gk_10-993"/>
      <sheetName val="gk_09-99_3"/>
      <sheetName val="gk_08-993"/>
      <sheetName val="gk-contr_05-003"/>
      <sheetName val="gk-contr_01-003"/>
      <sheetName val="gk-contr_12-993"/>
      <sheetName val="gk-contr_10-993"/>
      <sheetName val="gk-contract_01-003"/>
      <sheetName val="gk-contract_12-993"/>
      <sheetName val="gk-contract_10-993"/>
      <sheetName val="cr-board_special3"/>
      <sheetName val="a-3_special3"/>
      <sheetName val="a3-int__special3"/>
      <sheetName val="a-5_special3"/>
      <sheetName val="1612_01AN(7)_-_Niep_Tds_Summar3"/>
      <sheetName val="Interest 30-11-01 not PA 7%"/>
      <sheetName val="sum"/>
      <sheetName val="Clause 9"/>
      <sheetName val="cr_-_not_for_distribution4"/>
      <sheetName val="a-3_internal4"/>
      <sheetName val="graph_PA4"/>
      <sheetName val="gk_01-004"/>
      <sheetName val="gk_01-00_jwk4"/>
      <sheetName val="gk_12-994"/>
      <sheetName val="gk_11-994"/>
      <sheetName val="gk_10-994"/>
      <sheetName val="gk_09-99_4"/>
      <sheetName val="gk_08-994"/>
      <sheetName val="gk-contr_05-004"/>
      <sheetName val="gk-contr_01-004"/>
      <sheetName val="gk-contr_12-994"/>
      <sheetName val="gk-contr_10-994"/>
      <sheetName val="gk-contract_01-004"/>
      <sheetName val="gk-contract_12-994"/>
      <sheetName val="gk-contract_10-994"/>
      <sheetName val="cr-board_special4"/>
      <sheetName val="a-3_special4"/>
      <sheetName val="a3-int__special4"/>
      <sheetName val="a-5_special4"/>
      <sheetName val="1612_01AN(7)_-_Niep_Tds_Summar4"/>
      <sheetName val="Interest_30-11-01_not_PA_7%"/>
      <sheetName val="DATA INPUT"/>
      <sheetName val="LANDED PRICE"/>
      <sheetName val="CR-SUPLY"/>
      <sheetName val="gk 09-99"/>
      <sheetName val="77S(O)"/>
      <sheetName val="gk_09-99"/>
      <sheetName val="gk_09-991"/>
      <sheetName val="gk_09-992"/>
      <sheetName val="gk_09-993"/>
      <sheetName val="a_4"/>
      <sheetName val="p&amp;l"/>
      <sheetName val="Scenarios"/>
      <sheetName val="x_rate"/>
      <sheetName val="Rev Working"/>
      <sheetName val="Sheet2"/>
      <sheetName val="Cons"/>
      <sheetName val="diffbetphy&amp;stock"/>
      <sheetName val="12"/>
      <sheetName val="15"/>
      <sheetName val="gk_09-994"/>
      <sheetName val="Rev_Working"/>
      <sheetName val="cr_-_not_for_distribution5"/>
      <sheetName val="a-3_internal5"/>
      <sheetName val="graph_PA5"/>
      <sheetName val="gk_01-005"/>
      <sheetName val="gk_01-00_jwk5"/>
      <sheetName val="gk_12-995"/>
      <sheetName val="gk_11-995"/>
      <sheetName val="gk_10-995"/>
      <sheetName val="gk_09-99_5"/>
      <sheetName val="gk_08-995"/>
      <sheetName val="gk-contr_05-005"/>
      <sheetName val="gk-contr_01-005"/>
      <sheetName val="gk-contr_12-995"/>
      <sheetName val="gk-contr_10-995"/>
      <sheetName val="gk-contract_01-005"/>
      <sheetName val="gk-contract_12-995"/>
      <sheetName val="gk-contract_10-995"/>
      <sheetName val="cr-board_special5"/>
      <sheetName val="a-3_special5"/>
      <sheetName val="a3-int__special5"/>
      <sheetName val="a-5_special5"/>
      <sheetName val="gk_09-995"/>
      <sheetName val="1612_01AN(7)_-_Niep_Tds_Summar5"/>
      <sheetName val="Rev_Working1"/>
      <sheetName val="Interest_30-11-01_not_PA_7%1"/>
      <sheetName val="Assumptions"/>
      <sheetName val="Schedule"/>
      <sheetName val="calc"/>
      <sheetName val="Notes"/>
      <sheetName val="Comp"/>
      <sheetName val="API"/>
      <sheetName val="NCE"/>
      <sheetName val="EU"/>
      <sheetName val="Latam"/>
      <sheetName val="ROW"/>
      <sheetName val="Inputs"/>
      <sheetName val="Apr"/>
      <sheetName val="Aug"/>
      <sheetName val="Dec"/>
      <sheetName val="Feb"/>
      <sheetName val="Jan"/>
      <sheetName val="Jul"/>
      <sheetName val="Jun"/>
      <sheetName val="Mar"/>
      <sheetName val="May"/>
      <sheetName val="Nov"/>
      <sheetName val="Oct"/>
      <sheetName val="Sep"/>
      <sheetName val="CONTROL MODELO"/>
      <sheetName val="Parameters"/>
      <sheetName val="Sheet1"/>
      <sheetName val="Clause_9"/>
      <sheetName val="DATA_INPUT"/>
      <sheetName val="LANDED_PRICE"/>
      <sheetName val="Revenue-Invoicewise"/>
      <sheetName val="Masters"/>
      <sheetName val="Settings"/>
      <sheetName val="Inv - Revenue registry for PoC"/>
      <sheetName val="rm"/>
      <sheetName val="distrin"/>
      <sheetName val="INDEPENDENT"/>
      <sheetName val="Exchange"/>
      <sheetName val="FACT"/>
      <sheetName val="P1"/>
      <sheetName val="Sheet3"/>
      <sheetName val="Variables"/>
      <sheetName val="Interest Payment"/>
      <sheetName val="CONSOLIDATED"/>
      <sheetName val="SALE&amp;COST"/>
      <sheetName val="#REF!"/>
      <sheetName val="AP PM"/>
      <sheetName val="BG AP RM"/>
      <sheetName val="AP P"/>
      <sheetName val="SBA BG AP F"/>
      <sheetName val="EBA BG F"/>
      <sheetName val="NBA BG F"/>
      <sheetName val="NBA BG P"/>
      <sheetName val="HP F"/>
      <sheetName val="KRL F"/>
      <sheetName val="LKW F"/>
      <sheetName val="RT KAR F"/>
      <sheetName val="RT PDK F"/>
      <sheetName val="SBA AP P"/>
      <sheetName val="UP P"/>
      <sheetName val="WBA BG F"/>
      <sheetName val="2008-09"/>
      <sheetName val="11(d)"/>
      <sheetName val="A0744339"/>
      <sheetName val="Brainvisa-2003"/>
      <sheetName val="Operating Statistics"/>
      <sheetName val="Agency BS"/>
      <sheetName val="RI"/>
    </sheetNames>
    <sheetDataSet>
      <sheetData sheetId="0" refreshError="1"/>
      <sheetData sheetId="1">
        <row r="35">
          <cell r="E35">
            <v>55724.666666666672</v>
          </cell>
        </row>
      </sheetData>
      <sheetData sheetId="2">
        <row r="35">
          <cell r="E35">
            <v>55724.666666666672</v>
          </cell>
        </row>
      </sheetData>
      <sheetData sheetId="3">
        <row r="35">
          <cell r="E35">
            <v>55724.666666666672</v>
          </cell>
        </row>
      </sheetData>
      <sheetData sheetId="4" refreshError="1">
        <row r="35">
          <cell r="E35">
            <v>55724.666666666672</v>
          </cell>
        </row>
        <row r="38">
          <cell r="E38">
            <v>606398</v>
          </cell>
        </row>
        <row r="77">
          <cell r="E77">
            <v>189811.25</v>
          </cell>
        </row>
        <row r="99">
          <cell r="E99">
            <v>681702.99836510175</v>
          </cell>
        </row>
        <row r="100">
          <cell r="E100">
            <v>1051188.8786355641</v>
          </cell>
        </row>
        <row r="101">
          <cell r="E101">
            <v>881181.99426039169</v>
          </cell>
        </row>
        <row r="102">
          <cell r="E102">
            <v>960000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>
        <row r="35">
          <cell r="E35">
            <v>55724.666666666672</v>
          </cell>
        </row>
      </sheetData>
      <sheetData sheetId="94">
        <row r="35">
          <cell r="E35">
            <v>55724.666666666672</v>
          </cell>
        </row>
      </sheetData>
      <sheetData sheetId="95">
        <row r="35">
          <cell r="E35">
            <v>55724.666666666672</v>
          </cell>
        </row>
      </sheetData>
      <sheetData sheetId="96">
        <row r="35">
          <cell r="E35">
            <v>55724.666666666672</v>
          </cell>
        </row>
      </sheetData>
      <sheetData sheetId="97">
        <row r="35">
          <cell r="E35">
            <v>55724.666666666672</v>
          </cell>
        </row>
      </sheetData>
      <sheetData sheetId="98">
        <row r="35">
          <cell r="E35">
            <v>55724.666666666672</v>
          </cell>
        </row>
      </sheetData>
      <sheetData sheetId="99">
        <row r="35">
          <cell r="E35">
            <v>55724.666666666672</v>
          </cell>
        </row>
      </sheetData>
      <sheetData sheetId="100">
        <row r="35">
          <cell r="E35">
            <v>55724.666666666672</v>
          </cell>
        </row>
      </sheetData>
      <sheetData sheetId="101">
        <row r="35">
          <cell r="E35">
            <v>55724.666666666672</v>
          </cell>
        </row>
      </sheetData>
      <sheetData sheetId="102">
        <row r="35">
          <cell r="E35">
            <v>55724.666666666672</v>
          </cell>
        </row>
      </sheetData>
      <sheetData sheetId="103">
        <row r="35">
          <cell r="E35">
            <v>55724.666666666672</v>
          </cell>
        </row>
      </sheetData>
      <sheetData sheetId="104">
        <row r="35">
          <cell r="E35">
            <v>55724.666666666672</v>
          </cell>
        </row>
      </sheetData>
      <sheetData sheetId="105">
        <row r="35">
          <cell r="E35">
            <v>55724.666666666672</v>
          </cell>
        </row>
      </sheetData>
      <sheetData sheetId="106">
        <row r="35">
          <cell r="E35">
            <v>55724.666666666672</v>
          </cell>
        </row>
      </sheetData>
      <sheetData sheetId="107">
        <row r="35">
          <cell r="E35">
            <v>55724.666666666672</v>
          </cell>
        </row>
      </sheetData>
      <sheetData sheetId="108">
        <row r="35">
          <cell r="E35">
            <v>55724.666666666672</v>
          </cell>
        </row>
      </sheetData>
      <sheetData sheetId="109">
        <row r="35">
          <cell r="E35">
            <v>55724.666666666672</v>
          </cell>
        </row>
      </sheetData>
      <sheetData sheetId="110">
        <row r="35">
          <cell r="E35">
            <v>55724.666666666672</v>
          </cell>
        </row>
      </sheetData>
      <sheetData sheetId="111">
        <row r="35">
          <cell r="E35">
            <v>55724.666666666672</v>
          </cell>
        </row>
      </sheetData>
      <sheetData sheetId="112">
        <row r="35">
          <cell r="E35">
            <v>55724.666666666672</v>
          </cell>
        </row>
      </sheetData>
      <sheetData sheetId="113">
        <row r="35">
          <cell r="E35">
            <v>55724.666666666672</v>
          </cell>
        </row>
      </sheetData>
      <sheetData sheetId="114">
        <row r="35">
          <cell r="E35">
            <v>55724.666666666672</v>
          </cell>
        </row>
      </sheetData>
      <sheetData sheetId="115">
        <row r="35">
          <cell r="E35">
            <v>55724.666666666672</v>
          </cell>
        </row>
      </sheetData>
      <sheetData sheetId="116">
        <row r="35">
          <cell r="E35">
            <v>55724.666666666672</v>
          </cell>
        </row>
      </sheetData>
      <sheetData sheetId="117">
        <row r="35">
          <cell r="E35">
            <v>55724.666666666672</v>
          </cell>
        </row>
      </sheetData>
      <sheetData sheetId="118">
        <row r="35">
          <cell r="E35">
            <v>55724.666666666672</v>
          </cell>
        </row>
      </sheetData>
      <sheetData sheetId="119">
        <row r="35">
          <cell r="E35">
            <v>55724.666666666672</v>
          </cell>
        </row>
      </sheetData>
      <sheetData sheetId="120">
        <row r="35">
          <cell r="E35">
            <v>55724.666666666672</v>
          </cell>
        </row>
      </sheetData>
      <sheetData sheetId="121">
        <row r="35">
          <cell r="E35">
            <v>55724.666666666672</v>
          </cell>
        </row>
      </sheetData>
      <sheetData sheetId="122"/>
      <sheetData sheetId="123" refreshError="1"/>
      <sheetData sheetId="124" refreshError="1"/>
      <sheetData sheetId="125" refreshError="1"/>
      <sheetData sheetId="126">
        <row r="35">
          <cell r="E35">
            <v>55724.666666666672</v>
          </cell>
        </row>
      </sheetData>
      <sheetData sheetId="127">
        <row r="35">
          <cell r="E35">
            <v>55724.666666666672</v>
          </cell>
        </row>
      </sheetData>
      <sheetData sheetId="128">
        <row r="35">
          <cell r="E35">
            <v>55724.666666666672</v>
          </cell>
        </row>
      </sheetData>
      <sheetData sheetId="129">
        <row r="35">
          <cell r="E35">
            <v>55724.666666666672</v>
          </cell>
        </row>
      </sheetData>
      <sheetData sheetId="130">
        <row r="35">
          <cell r="E35">
            <v>55724.666666666672</v>
          </cell>
        </row>
      </sheetData>
      <sheetData sheetId="131">
        <row r="35">
          <cell r="E35">
            <v>55724.666666666672</v>
          </cell>
        </row>
      </sheetData>
      <sheetData sheetId="132">
        <row r="35">
          <cell r="E35">
            <v>55724.666666666672</v>
          </cell>
        </row>
      </sheetData>
      <sheetData sheetId="133">
        <row r="35">
          <cell r="E35">
            <v>55724.666666666672</v>
          </cell>
        </row>
      </sheetData>
      <sheetData sheetId="134">
        <row r="35">
          <cell r="E35">
            <v>55724.666666666672</v>
          </cell>
        </row>
      </sheetData>
      <sheetData sheetId="135">
        <row r="35">
          <cell r="E35">
            <v>55724.666666666672</v>
          </cell>
        </row>
      </sheetData>
      <sheetData sheetId="136">
        <row r="35">
          <cell r="E35">
            <v>55724.666666666672</v>
          </cell>
        </row>
      </sheetData>
      <sheetData sheetId="137">
        <row r="35">
          <cell r="E35">
            <v>55724.666666666672</v>
          </cell>
        </row>
      </sheetData>
      <sheetData sheetId="138">
        <row r="35">
          <cell r="E35">
            <v>55724.666666666672</v>
          </cell>
        </row>
      </sheetData>
      <sheetData sheetId="139">
        <row r="35">
          <cell r="E35">
            <v>55724.666666666672</v>
          </cell>
        </row>
      </sheetData>
      <sheetData sheetId="140">
        <row r="35">
          <cell r="E35">
            <v>55724.666666666672</v>
          </cell>
        </row>
      </sheetData>
      <sheetData sheetId="141">
        <row r="35">
          <cell r="E35">
            <v>55724.666666666672</v>
          </cell>
        </row>
      </sheetData>
      <sheetData sheetId="142">
        <row r="35">
          <cell r="E35">
            <v>55724.666666666672</v>
          </cell>
        </row>
      </sheetData>
      <sheetData sheetId="143">
        <row r="35">
          <cell r="E35">
            <v>55724.666666666672</v>
          </cell>
        </row>
      </sheetData>
      <sheetData sheetId="144">
        <row r="35">
          <cell r="E35">
            <v>55724.666666666672</v>
          </cell>
        </row>
      </sheetData>
      <sheetData sheetId="145">
        <row r="35">
          <cell r="E35">
            <v>55724.666666666672</v>
          </cell>
        </row>
      </sheetData>
      <sheetData sheetId="146">
        <row r="35">
          <cell r="E35">
            <v>55724.666666666672</v>
          </cell>
        </row>
      </sheetData>
      <sheetData sheetId="147">
        <row r="35">
          <cell r="E35">
            <v>55724.666666666672</v>
          </cell>
        </row>
      </sheetData>
      <sheetData sheetId="148">
        <row r="35">
          <cell r="E35">
            <v>55724.666666666672</v>
          </cell>
        </row>
      </sheetData>
      <sheetData sheetId="149">
        <row r="35">
          <cell r="E35">
            <v>55724.666666666672</v>
          </cell>
        </row>
      </sheetData>
      <sheetData sheetId="150">
        <row r="35">
          <cell r="E35">
            <v>55724.666666666672</v>
          </cell>
        </row>
      </sheetData>
      <sheetData sheetId="151" refreshError="1"/>
      <sheetData sheetId="152">
        <row r="35">
          <cell r="E35">
            <v>55724.666666666672</v>
          </cell>
        </row>
      </sheetData>
      <sheetData sheetId="153">
        <row r="35">
          <cell r="E35">
            <v>55724.666666666672</v>
          </cell>
        </row>
      </sheetData>
      <sheetData sheetId="154">
        <row r="35">
          <cell r="E35">
            <v>55724.666666666672</v>
          </cell>
        </row>
      </sheetData>
      <sheetData sheetId="155" refreshError="1"/>
      <sheetData sheetId="156">
        <row r="35">
          <cell r="E35">
            <v>55724.666666666672</v>
          </cell>
        </row>
      </sheetData>
      <sheetData sheetId="157">
        <row r="35">
          <cell r="E35">
            <v>55724.666666666672</v>
          </cell>
        </row>
      </sheetData>
      <sheetData sheetId="158">
        <row r="35">
          <cell r="E35">
            <v>55724.666666666672</v>
          </cell>
        </row>
      </sheetData>
      <sheetData sheetId="159">
        <row r="35">
          <cell r="E35">
            <v>55724.666666666672</v>
          </cell>
        </row>
      </sheetData>
      <sheetData sheetId="160">
        <row r="35">
          <cell r="E35">
            <v>55724.666666666672</v>
          </cell>
        </row>
      </sheetData>
      <sheetData sheetId="161">
        <row r="35">
          <cell r="E35">
            <v>55724.666666666672</v>
          </cell>
        </row>
      </sheetData>
      <sheetData sheetId="162">
        <row r="35">
          <cell r="E35">
            <v>55724.666666666672</v>
          </cell>
        </row>
      </sheetData>
      <sheetData sheetId="163">
        <row r="35">
          <cell r="E35">
            <v>55724.666666666672</v>
          </cell>
        </row>
      </sheetData>
      <sheetData sheetId="164">
        <row r="35">
          <cell r="E35">
            <v>55724.666666666672</v>
          </cell>
        </row>
      </sheetData>
      <sheetData sheetId="165">
        <row r="35">
          <cell r="E35">
            <v>55724.666666666672</v>
          </cell>
        </row>
      </sheetData>
      <sheetData sheetId="166">
        <row r="35">
          <cell r="E35">
            <v>55724.666666666672</v>
          </cell>
        </row>
      </sheetData>
      <sheetData sheetId="167">
        <row r="35">
          <cell r="E35">
            <v>55724.666666666672</v>
          </cell>
        </row>
      </sheetData>
      <sheetData sheetId="168">
        <row r="35">
          <cell r="E35">
            <v>55724.666666666672</v>
          </cell>
        </row>
      </sheetData>
      <sheetData sheetId="169">
        <row r="35">
          <cell r="E35">
            <v>55724.666666666672</v>
          </cell>
        </row>
      </sheetData>
      <sheetData sheetId="170">
        <row r="35">
          <cell r="E35">
            <v>55724.666666666672</v>
          </cell>
        </row>
      </sheetData>
      <sheetData sheetId="171">
        <row r="35">
          <cell r="E35">
            <v>55724.666666666672</v>
          </cell>
        </row>
      </sheetData>
      <sheetData sheetId="172">
        <row r="35">
          <cell r="E35">
            <v>55724.666666666672</v>
          </cell>
        </row>
      </sheetData>
      <sheetData sheetId="173">
        <row r="35">
          <cell r="E35">
            <v>55724.666666666672</v>
          </cell>
        </row>
      </sheetData>
      <sheetData sheetId="174">
        <row r="35">
          <cell r="E35">
            <v>55724.666666666672</v>
          </cell>
        </row>
      </sheetData>
      <sheetData sheetId="175">
        <row r="35">
          <cell r="E35">
            <v>55724.666666666672</v>
          </cell>
        </row>
      </sheetData>
      <sheetData sheetId="176">
        <row r="35">
          <cell r="E35">
            <v>55724.666666666672</v>
          </cell>
        </row>
      </sheetData>
      <sheetData sheetId="177">
        <row r="35">
          <cell r="E35">
            <v>55724.666666666672</v>
          </cell>
        </row>
      </sheetData>
      <sheetData sheetId="178">
        <row r="35">
          <cell r="E35">
            <v>55724.666666666672</v>
          </cell>
        </row>
      </sheetData>
      <sheetData sheetId="179">
        <row r="35">
          <cell r="E35">
            <v>55724.666666666672</v>
          </cell>
        </row>
      </sheetData>
      <sheetData sheetId="180">
        <row r="35">
          <cell r="E35">
            <v>55724.666666666672</v>
          </cell>
        </row>
      </sheetData>
      <sheetData sheetId="181">
        <row r="35">
          <cell r="E35">
            <v>55724.666666666672</v>
          </cell>
        </row>
      </sheetData>
      <sheetData sheetId="182">
        <row r="35">
          <cell r="E35">
            <v>55724.666666666672</v>
          </cell>
        </row>
      </sheetData>
      <sheetData sheetId="183">
        <row r="35">
          <cell r="E35">
            <v>55724.666666666672</v>
          </cell>
        </row>
      </sheetData>
      <sheetData sheetId="184">
        <row r="35">
          <cell r="E35">
            <v>55724.666666666672</v>
          </cell>
        </row>
      </sheetData>
      <sheetData sheetId="185">
        <row r="35">
          <cell r="E35">
            <v>55724.666666666672</v>
          </cell>
        </row>
      </sheetData>
      <sheetData sheetId="186">
        <row r="35">
          <cell r="E35">
            <v>55724.666666666672</v>
          </cell>
        </row>
      </sheetData>
      <sheetData sheetId="187">
        <row r="35">
          <cell r="E35">
            <v>55724.666666666672</v>
          </cell>
        </row>
      </sheetData>
      <sheetData sheetId="188">
        <row r="35">
          <cell r="E35">
            <v>55724.666666666672</v>
          </cell>
        </row>
      </sheetData>
      <sheetData sheetId="189">
        <row r="35">
          <cell r="E35">
            <v>55724.666666666672</v>
          </cell>
        </row>
      </sheetData>
      <sheetData sheetId="190">
        <row r="35">
          <cell r="E35">
            <v>55724.666666666672</v>
          </cell>
        </row>
      </sheetData>
      <sheetData sheetId="191">
        <row r="35">
          <cell r="E35">
            <v>55724.666666666672</v>
          </cell>
        </row>
      </sheetData>
      <sheetData sheetId="192">
        <row r="35">
          <cell r="E35">
            <v>55724.666666666672</v>
          </cell>
        </row>
      </sheetData>
      <sheetData sheetId="193">
        <row r="35">
          <cell r="E35">
            <v>55724.666666666672</v>
          </cell>
        </row>
      </sheetData>
      <sheetData sheetId="194">
        <row r="35">
          <cell r="E35">
            <v>55724.666666666672</v>
          </cell>
        </row>
      </sheetData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04R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A 3.7"/>
      <sheetName val="CE"/>
      <sheetName val="201-04REL-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a-4"/>
      <sheetName val="Detai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P&amp;L"/>
      <sheetName val="Projects"/>
      <sheetName val="Regional Office Costs"/>
      <sheetName val="Cash"/>
      <sheetName val="Balance Sheet"/>
      <sheetName val="Investment Schedule"/>
      <sheetName val="KPI"/>
      <sheetName val="04REL"/>
      <sheetName val="Instruction Sheet"/>
    </sheetNames>
    <sheetDataSet>
      <sheetData sheetId="0" refreshError="1">
        <row r="10">
          <cell r="C10" t="str">
            <v>Enter Asset Name here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Sheet1 (2)"/>
      <sheetName val="Sheet4"/>
      <sheetName val="Sheet2"/>
      <sheetName val="depreciation"/>
      <sheetName val="Title"/>
      <sheetName val="Addl.40"/>
    </sheetNames>
    <sheetDataSet>
      <sheetData sheetId="0"/>
      <sheetData sheetId="1"/>
      <sheetData sheetId="2"/>
      <sheetData sheetId="3"/>
      <sheetData sheetId="4" refreshError="1">
        <row r="2">
          <cell r="A2">
            <v>1200000</v>
          </cell>
          <cell r="B2" t="str">
            <v>1200000</v>
          </cell>
          <cell r="C2" t="str">
            <v>0</v>
          </cell>
          <cell r="D2" t="str">
            <v>12000</v>
          </cell>
          <cell r="E2" t="str">
            <v>TCSADMIN</v>
          </cell>
          <cell r="F2" t="str">
            <v/>
          </cell>
          <cell r="G2" t="str">
            <v>FURNITURE - GNFC</v>
          </cell>
          <cell r="H2">
            <v>1614390.75</v>
          </cell>
          <cell r="K2">
            <v>0</v>
          </cell>
          <cell r="L2">
            <v>0</v>
          </cell>
          <cell r="M2">
            <v>-1478597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-67896.88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</row>
        <row r="3">
          <cell r="A3">
            <v>1200000</v>
          </cell>
          <cell r="H3">
            <v>1614390.75</v>
          </cell>
          <cell r="I3">
            <v>1614390.75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</row>
        <row r="4">
          <cell r="A4">
            <v>1200000</v>
          </cell>
          <cell r="K4">
            <v>0</v>
          </cell>
          <cell r="L4">
            <v>0</v>
          </cell>
          <cell r="M4">
            <v>-1546493.88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-33948.44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</row>
        <row r="5">
          <cell r="A5">
            <v>1200000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</row>
        <row r="6">
          <cell r="A6">
            <v>1200001</v>
          </cell>
          <cell r="B6" t="str">
            <v>1200001</v>
          </cell>
          <cell r="C6" t="str">
            <v>0</v>
          </cell>
          <cell r="D6" t="str">
            <v>12000</v>
          </cell>
          <cell r="E6" t="str">
            <v>TCSADMIN</v>
          </cell>
          <cell r="F6" t="str">
            <v/>
          </cell>
          <cell r="G6" t="str">
            <v>ELECTRIC WORKS</v>
          </cell>
          <cell r="H6">
            <v>115745</v>
          </cell>
          <cell r="K6">
            <v>0</v>
          </cell>
          <cell r="L6">
            <v>0</v>
          </cell>
          <cell r="M6">
            <v>-106100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-4822.5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</row>
        <row r="7">
          <cell r="A7">
            <v>1200001</v>
          </cell>
          <cell r="H7">
            <v>115745</v>
          </cell>
          <cell r="I7">
            <v>115745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</row>
        <row r="8">
          <cell r="A8">
            <v>1200001</v>
          </cell>
          <cell r="K8">
            <v>0</v>
          </cell>
          <cell r="L8">
            <v>0</v>
          </cell>
          <cell r="M8">
            <v>-110922.5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-2411.25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</row>
        <row r="9">
          <cell r="A9">
            <v>1200001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</row>
        <row r="10">
          <cell r="A10">
            <v>1200002</v>
          </cell>
          <cell r="B10" t="str">
            <v>1200002</v>
          </cell>
          <cell r="C10" t="str">
            <v>0</v>
          </cell>
          <cell r="D10" t="str">
            <v>12000</v>
          </cell>
          <cell r="E10" t="str">
            <v>TCSADMIN</v>
          </cell>
          <cell r="F10" t="str">
            <v/>
          </cell>
          <cell r="G10" t="str">
            <v>LAN - GNFC</v>
          </cell>
          <cell r="H10">
            <v>65776</v>
          </cell>
          <cell r="K10">
            <v>0</v>
          </cell>
          <cell r="L10">
            <v>0</v>
          </cell>
          <cell r="M10">
            <v>-60295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-2740.5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</row>
        <row r="11">
          <cell r="A11">
            <v>1200002</v>
          </cell>
          <cell r="H11">
            <v>65776</v>
          </cell>
          <cell r="I11">
            <v>65776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</row>
        <row r="12">
          <cell r="A12">
            <v>1200002</v>
          </cell>
          <cell r="K12">
            <v>0</v>
          </cell>
          <cell r="L12">
            <v>0</v>
          </cell>
          <cell r="M12">
            <v>-63035.5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-1370.25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</row>
        <row r="13">
          <cell r="A13">
            <v>1200002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</row>
        <row r="14">
          <cell r="A14">
            <v>1200003</v>
          </cell>
          <cell r="B14" t="str">
            <v>1200003</v>
          </cell>
          <cell r="C14" t="str">
            <v>0</v>
          </cell>
          <cell r="D14" t="str">
            <v>12000</v>
          </cell>
          <cell r="E14" t="str">
            <v>TCSADMIN</v>
          </cell>
          <cell r="F14" t="str">
            <v/>
          </cell>
          <cell r="G14" t="str">
            <v>LAN - GNFC</v>
          </cell>
          <cell r="H14">
            <v>39425</v>
          </cell>
          <cell r="K14">
            <v>0</v>
          </cell>
          <cell r="L14">
            <v>0</v>
          </cell>
          <cell r="M14">
            <v>-30122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-4651.5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</row>
        <row r="15">
          <cell r="A15">
            <v>1200003</v>
          </cell>
          <cell r="H15">
            <v>39425</v>
          </cell>
          <cell r="I15">
            <v>39425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A16">
            <v>1200003</v>
          </cell>
          <cell r="K16">
            <v>0</v>
          </cell>
          <cell r="L16">
            <v>0</v>
          </cell>
          <cell r="M16">
            <v>-34773.5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-2325.75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</row>
        <row r="17">
          <cell r="A17">
            <v>1200003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</row>
        <row r="18">
          <cell r="A18">
            <v>1500000</v>
          </cell>
          <cell r="B18" t="str">
            <v>1500000</v>
          </cell>
          <cell r="C18" t="str">
            <v>0</v>
          </cell>
          <cell r="D18" t="str">
            <v>15000</v>
          </cell>
          <cell r="E18" t="str">
            <v>TCSADMIN</v>
          </cell>
          <cell r="F18" t="str">
            <v/>
          </cell>
          <cell r="G18" t="str">
            <v>FURNITURE</v>
          </cell>
          <cell r="H18">
            <v>17932</v>
          </cell>
          <cell r="K18">
            <v>0</v>
          </cell>
          <cell r="L18">
            <v>0</v>
          </cell>
          <cell r="M18">
            <v>-4801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-2376.71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</row>
        <row r="19">
          <cell r="A19">
            <v>1500000</v>
          </cell>
          <cell r="H19">
            <v>17932</v>
          </cell>
          <cell r="I19">
            <v>17932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</row>
        <row r="20">
          <cell r="A20">
            <v>1500000</v>
          </cell>
          <cell r="H20">
            <v>17932</v>
          </cell>
          <cell r="K20">
            <v>0</v>
          </cell>
          <cell r="L20">
            <v>0</v>
          </cell>
          <cell r="M20">
            <v>-7177.71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-1946.53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A21">
            <v>1500000</v>
          </cell>
          <cell r="H21">
            <v>17932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A22">
            <v>1500001</v>
          </cell>
          <cell r="B22" t="str">
            <v>1500001</v>
          </cell>
          <cell r="C22" t="str">
            <v>0</v>
          </cell>
          <cell r="D22" t="str">
            <v>15000</v>
          </cell>
          <cell r="E22" t="str">
            <v>TCSADMIN</v>
          </cell>
          <cell r="F22" t="str">
            <v/>
          </cell>
          <cell r="G22" t="str">
            <v>DOUBLE BED</v>
          </cell>
          <cell r="H22">
            <v>10400</v>
          </cell>
          <cell r="K22">
            <v>0</v>
          </cell>
          <cell r="L22">
            <v>0</v>
          </cell>
          <cell r="M22">
            <v>-2620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-1082.2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A23">
            <v>1500001</v>
          </cell>
          <cell r="H23">
            <v>10400</v>
          </cell>
          <cell r="I23">
            <v>10400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</row>
        <row r="24">
          <cell r="A24">
            <v>1500001</v>
          </cell>
          <cell r="K24">
            <v>0</v>
          </cell>
          <cell r="L24">
            <v>0</v>
          </cell>
          <cell r="M24">
            <v>-3702.2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-931.66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A25">
            <v>1500001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A26">
            <v>1500002</v>
          </cell>
          <cell r="B26" t="str">
            <v>1500002</v>
          </cell>
          <cell r="C26" t="str">
            <v>0</v>
          </cell>
          <cell r="D26" t="str">
            <v>15000</v>
          </cell>
          <cell r="E26" t="str">
            <v>G3PREMAL</v>
          </cell>
          <cell r="F26" t="str">
            <v/>
          </cell>
          <cell r="G26" t="str">
            <v>FURNITURE &amp; FIXTURE -INFOCITY</v>
          </cell>
          <cell r="H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-9224.85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84943.35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</row>
        <row r="27">
          <cell r="A27">
            <v>1500003</v>
          </cell>
          <cell r="B27" t="str">
            <v>1500003</v>
          </cell>
          <cell r="C27" t="str">
            <v>0</v>
          </cell>
          <cell r="D27" t="str">
            <v>15000</v>
          </cell>
          <cell r="E27" t="str">
            <v>G3PREMAL</v>
          </cell>
          <cell r="F27" t="str">
            <v/>
          </cell>
          <cell r="G27" t="str">
            <v>ROLLER BLINDS</v>
          </cell>
          <cell r="H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A28">
            <v>1500003</v>
          </cell>
          <cell r="H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</row>
        <row r="29">
          <cell r="A29">
            <v>1500003</v>
          </cell>
          <cell r="H29">
            <v>84943.35</v>
          </cell>
          <cell r="J29">
            <v>84943.35</v>
          </cell>
          <cell r="K29">
            <v>0</v>
          </cell>
          <cell r="L29">
            <v>0</v>
          </cell>
          <cell r="M29">
            <v>-9224.85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-13705.05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</row>
        <row r="30">
          <cell r="A30">
            <v>1500003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</row>
        <row r="31">
          <cell r="A31">
            <v>1500004</v>
          </cell>
          <cell r="B31" t="str">
            <v>1500004</v>
          </cell>
          <cell r="C31" t="str">
            <v>0</v>
          </cell>
          <cell r="D31" t="str">
            <v>15000</v>
          </cell>
          <cell r="E31" t="str">
            <v>G3PREMAL</v>
          </cell>
          <cell r="F31" t="str">
            <v/>
          </cell>
          <cell r="G31" t="str">
            <v>Electrification Work</v>
          </cell>
          <cell r="H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A32">
            <v>1500005</v>
          </cell>
          <cell r="B32" t="str">
            <v>1500005</v>
          </cell>
          <cell r="C32" t="str">
            <v>0</v>
          </cell>
          <cell r="D32" t="str">
            <v>15000</v>
          </cell>
          <cell r="E32" t="str">
            <v>G3GAURAV</v>
          </cell>
          <cell r="F32" t="str">
            <v/>
          </cell>
          <cell r="G32" t="str">
            <v>Partition &amp; Wooden Work</v>
          </cell>
          <cell r="H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A33">
            <v>1500006</v>
          </cell>
          <cell r="B33" t="str">
            <v>1500006</v>
          </cell>
          <cell r="C33" t="str">
            <v>0</v>
          </cell>
          <cell r="D33" t="str">
            <v>15000</v>
          </cell>
          <cell r="E33" t="str">
            <v>G3PREMAL</v>
          </cell>
          <cell r="F33" t="str">
            <v/>
          </cell>
          <cell r="G33" t="str">
            <v>AIR Conditoner</v>
          </cell>
          <cell r="H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34">
            <v>1500006</v>
          </cell>
          <cell r="H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</row>
        <row r="35">
          <cell r="A35">
            <v>1500006</v>
          </cell>
          <cell r="H35">
            <v>512651</v>
          </cell>
          <cell r="J35">
            <v>512651</v>
          </cell>
          <cell r="K35">
            <v>0</v>
          </cell>
          <cell r="L35">
            <v>0</v>
          </cell>
          <cell r="M35">
            <v>-66605.31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-80734.27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</row>
        <row r="36">
          <cell r="A36">
            <v>1500006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</row>
        <row r="37">
          <cell r="A37">
            <v>1500007</v>
          </cell>
          <cell r="B37" t="str">
            <v>1500007</v>
          </cell>
          <cell r="C37" t="str">
            <v>0</v>
          </cell>
          <cell r="D37" t="str">
            <v>15000</v>
          </cell>
          <cell r="E37" t="str">
            <v>G3PREMAL</v>
          </cell>
          <cell r="F37" t="str">
            <v/>
          </cell>
          <cell r="G37" t="str">
            <v>Civil, Plumbing &amp; Sanitry Work</v>
          </cell>
          <cell r="H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-39487.980000000003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303933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</row>
        <row r="38">
          <cell r="A38">
            <v>1500007</v>
          </cell>
          <cell r="H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303933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</row>
        <row r="39">
          <cell r="A39">
            <v>1500007</v>
          </cell>
          <cell r="H39">
            <v>303933</v>
          </cell>
          <cell r="J39">
            <v>303933</v>
          </cell>
          <cell r="K39">
            <v>0</v>
          </cell>
          <cell r="L39">
            <v>0</v>
          </cell>
          <cell r="M39">
            <v>-39487.980000000003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-47864.55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</row>
        <row r="40">
          <cell r="A40">
            <v>1500007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</row>
        <row r="41">
          <cell r="A41">
            <v>1500008</v>
          </cell>
          <cell r="B41" t="str">
            <v>1500008</v>
          </cell>
          <cell r="C41" t="str">
            <v>0</v>
          </cell>
          <cell r="D41" t="str">
            <v>15000</v>
          </cell>
          <cell r="E41" t="str">
            <v>G3PREMAL</v>
          </cell>
          <cell r="F41" t="str">
            <v>G3PREMAL</v>
          </cell>
          <cell r="G41" t="str">
            <v>EXECUTIVE TABLE(A)</v>
          </cell>
          <cell r="H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-5263.58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40513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</row>
        <row r="42">
          <cell r="A42">
            <v>1500008</v>
          </cell>
          <cell r="H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40513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A43">
            <v>1500008</v>
          </cell>
          <cell r="H43">
            <v>40513</v>
          </cell>
          <cell r="J43">
            <v>40513</v>
          </cell>
          <cell r="K43">
            <v>0</v>
          </cell>
          <cell r="L43">
            <v>0</v>
          </cell>
          <cell r="M43">
            <v>-5263.58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-6380.15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</row>
        <row r="44">
          <cell r="A44">
            <v>1500008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</row>
        <row r="45">
          <cell r="A45">
            <v>1500009</v>
          </cell>
          <cell r="B45" t="str">
            <v>1500009</v>
          </cell>
          <cell r="C45" t="str">
            <v>0</v>
          </cell>
          <cell r="D45" t="str">
            <v>15000</v>
          </cell>
          <cell r="E45" t="str">
            <v>G3PREMAL</v>
          </cell>
          <cell r="F45" t="str">
            <v>G3PREMAL</v>
          </cell>
          <cell r="G45" t="str">
            <v>EXECUTIVE TABLE(B)</v>
          </cell>
          <cell r="H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-3550.93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27331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</row>
        <row r="46">
          <cell r="A46">
            <v>1500009</v>
          </cell>
          <cell r="H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27331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</row>
        <row r="47">
          <cell r="A47">
            <v>1500009</v>
          </cell>
          <cell r="H47">
            <v>27331</v>
          </cell>
          <cell r="J47">
            <v>27331</v>
          </cell>
          <cell r="K47">
            <v>0</v>
          </cell>
          <cell r="L47">
            <v>0</v>
          </cell>
          <cell r="M47">
            <v>-3550.93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-4304.1899999999996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A48">
            <v>1500009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A49">
            <v>1500010</v>
          </cell>
          <cell r="B49" t="str">
            <v>1500010</v>
          </cell>
          <cell r="C49" t="str">
            <v>0</v>
          </cell>
          <cell r="D49" t="str">
            <v>15000</v>
          </cell>
          <cell r="E49" t="str">
            <v>G3PREMAL</v>
          </cell>
          <cell r="F49" t="str">
            <v>G3PREMAL</v>
          </cell>
          <cell r="G49" t="str">
            <v>SIDE UNIT FOR EXE. TABLE</v>
          </cell>
          <cell r="H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-3517.81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27076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</row>
        <row r="50">
          <cell r="A50">
            <v>1500010</v>
          </cell>
          <cell r="H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27076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1">
          <cell r="A51">
            <v>1500010</v>
          </cell>
          <cell r="H51">
            <v>27076</v>
          </cell>
          <cell r="J51">
            <v>27076</v>
          </cell>
          <cell r="K51">
            <v>0</v>
          </cell>
          <cell r="L51">
            <v>0</v>
          </cell>
          <cell r="M51">
            <v>-3517.81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-4264.03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</row>
        <row r="52">
          <cell r="A52">
            <v>1500010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</row>
        <row r="53">
          <cell r="A53">
            <v>1500011</v>
          </cell>
          <cell r="B53" t="str">
            <v>1500011</v>
          </cell>
          <cell r="C53" t="str">
            <v>0</v>
          </cell>
          <cell r="D53" t="str">
            <v>15000</v>
          </cell>
          <cell r="E53" t="str">
            <v>G3PREMAL</v>
          </cell>
          <cell r="F53" t="str">
            <v>G3PREMAL</v>
          </cell>
          <cell r="G53" t="str">
            <v>PEDESTAL UNIT UNDER TABLE</v>
          </cell>
          <cell r="H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-14177.23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109120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</row>
        <row r="54">
          <cell r="A54">
            <v>1500011</v>
          </cell>
          <cell r="H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109120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</row>
        <row r="55">
          <cell r="A55">
            <v>1500011</v>
          </cell>
          <cell r="H55">
            <v>109120</v>
          </cell>
          <cell r="J55">
            <v>109120</v>
          </cell>
          <cell r="K55">
            <v>0</v>
          </cell>
          <cell r="L55">
            <v>0</v>
          </cell>
          <cell r="M55">
            <v>-14177.23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-17184.64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</row>
        <row r="56">
          <cell r="A56">
            <v>1500011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A57">
            <v>1500012</v>
          </cell>
          <cell r="B57" t="str">
            <v>1500012</v>
          </cell>
          <cell r="C57" t="str">
            <v>0</v>
          </cell>
          <cell r="D57" t="str">
            <v>15000</v>
          </cell>
          <cell r="E57" t="str">
            <v>G3PREMAL</v>
          </cell>
          <cell r="F57" t="str">
            <v>G3PREMAL</v>
          </cell>
          <cell r="G57" t="str">
            <v>WORKING TABLE</v>
          </cell>
          <cell r="H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-12696.11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97720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</row>
        <row r="58">
          <cell r="A58">
            <v>1500012</v>
          </cell>
          <cell r="H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97720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</row>
        <row r="59">
          <cell r="A59">
            <v>1500012</v>
          </cell>
          <cell r="H59">
            <v>97720</v>
          </cell>
          <cell r="J59">
            <v>97720</v>
          </cell>
          <cell r="K59">
            <v>0</v>
          </cell>
          <cell r="L59">
            <v>0</v>
          </cell>
          <cell r="M59">
            <v>-12696.11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-15389.32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</row>
        <row r="60">
          <cell r="A60">
            <v>1500012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</row>
        <row r="61">
          <cell r="A61">
            <v>1500013</v>
          </cell>
          <cell r="B61" t="str">
            <v>1500013</v>
          </cell>
          <cell r="C61" t="str">
            <v>0</v>
          </cell>
          <cell r="D61" t="str">
            <v>15000</v>
          </cell>
          <cell r="E61" t="str">
            <v>G3PREMAL</v>
          </cell>
          <cell r="F61" t="str">
            <v>G3PREMAL</v>
          </cell>
          <cell r="G61" t="str">
            <v>RECEPTION TABLE including Corner Table</v>
          </cell>
          <cell r="H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-1639.89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12622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A62">
            <v>1500013</v>
          </cell>
          <cell r="H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12622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</row>
        <row r="63">
          <cell r="A63">
            <v>1500013</v>
          </cell>
          <cell r="H63">
            <v>12622</v>
          </cell>
          <cell r="J63">
            <v>12622</v>
          </cell>
          <cell r="K63">
            <v>0</v>
          </cell>
          <cell r="L63">
            <v>0</v>
          </cell>
          <cell r="M63">
            <v>-1639.89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-1987.76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</row>
        <row r="64">
          <cell r="A64">
            <v>1500013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</row>
        <row r="65">
          <cell r="A65">
            <v>1500014</v>
          </cell>
          <cell r="B65" t="str">
            <v>1500014</v>
          </cell>
          <cell r="C65" t="str">
            <v>0</v>
          </cell>
          <cell r="D65" t="str">
            <v>15000</v>
          </cell>
          <cell r="E65" t="str">
            <v>G3PREMAL</v>
          </cell>
          <cell r="F65" t="str">
            <v>G3PREMAL</v>
          </cell>
          <cell r="G65" t="str">
            <v>DINNING TABLE</v>
          </cell>
          <cell r="H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-2273.4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17498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</row>
        <row r="66">
          <cell r="A66">
            <v>1500014</v>
          </cell>
          <cell r="H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17498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</row>
        <row r="67">
          <cell r="A67">
            <v>1500014</v>
          </cell>
          <cell r="H67">
            <v>17498</v>
          </cell>
          <cell r="J67">
            <v>17498</v>
          </cell>
          <cell r="K67">
            <v>0</v>
          </cell>
          <cell r="L67">
            <v>0</v>
          </cell>
          <cell r="M67">
            <v>-2273.4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-2755.65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8">
          <cell r="A68">
            <v>1500014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A69">
            <v>1500015</v>
          </cell>
          <cell r="B69" t="str">
            <v>1500015</v>
          </cell>
          <cell r="C69" t="str">
            <v>0</v>
          </cell>
          <cell r="D69" t="str">
            <v>15000</v>
          </cell>
          <cell r="E69" t="str">
            <v>G3PREMAL</v>
          </cell>
          <cell r="F69" t="str">
            <v>G3PREMAL</v>
          </cell>
          <cell r="G69" t="str">
            <v>MEETING TABLE</v>
          </cell>
          <cell r="H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-2380.4499999999998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18322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A70">
            <v>1500015</v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18322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1">
          <cell r="A71">
            <v>1500015</v>
          </cell>
          <cell r="H71">
            <v>18322</v>
          </cell>
          <cell r="J71">
            <v>18322</v>
          </cell>
          <cell r="K71">
            <v>0</v>
          </cell>
          <cell r="L71">
            <v>0</v>
          </cell>
          <cell r="M71">
            <v>-2380.4499999999998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-2885.42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</row>
        <row r="72">
          <cell r="A72">
            <v>1500015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3">
          <cell r="A73">
            <v>1500016</v>
          </cell>
          <cell r="B73" t="str">
            <v>1500016</v>
          </cell>
          <cell r="C73" t="str">
            <v>0</v>
          </cell>
          <cell r="D73" t="str">
            <v>15000</v>
          </cell>
          <cell r="E73" t="str">
            <v>G3PREMAL</v>
          </cell>
          <cell r="F73" t="str">
            <v>G3PREMAL</v>
          </cell>
          <cell r="G73" t="str">
            <v>CORNER TABLE</v>
          </cell>
          <cell r="H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-793.44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6107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</row>
        <row r="74">
          <cell r="A74">
            <v>1500016</v>
          </cell>
          <cell r="H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6107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</row>
        <row r="75">
          <cell r="A75">
            <v>1500016</v>
          </cell>
          <cell r="H75">
            <v>6107</v>
          </cell>
          <cell r="J75">
            <v>6107</v>
          </cell>
          <cell r="K75">
            <v>0</v>
          </cell>
          <cell r="L75">
            <v>0</v>
          </cell>
          <cell r="M75">
            <v>-793.44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-961.75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</row>
        <row r="76">
          <cell r="A76">
            <v>1500016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</row>
        <row r="77">
          <cell r="A77">
            <v>1500017</v>
          </cell>
          <cell r="B77" t="str">
            <v>1500017</v>
          </cell>
          <cell r="C77" t="str">
            <v>0</v>
          </cell>
          <cell r="D77" t="str">
            <v>15000</v>
          </cell>
          <cell r="E77" t="str">
            <v>G3PREMAL</v>
          </cell>
          <cell r="F77" t="str">
            <v/>
          </cell>
          <cell r="G77" t="str">
            <v>PARTITIONS</v>
          </cell>
          <cell r="H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-63242.25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486766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8">
          <cell r="A78">
            <v>1500017</v>
          </cell>
          <cell r="H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486766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A79">
            <v>1500017</v>
          </cell>
          <cell r="H79">
            <v>486766</v>
          </cell>
          <cell r="J79">
            <v>486766</v>
          </cell>
          <cell r="K79">
            <v>0</v>
          </cell>
          <cell r="L79">
            <v>0</v>
          </cell>
          <cell r="M79">
            <v>-63242.25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-76657.8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A80">
            <v>1500017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</row>
        <row r="81">
          <cell r="A81">
            <v>1500018</v>
          </cell>
          <cell r="B81" t="str">
            <v>1500018</v>
          </cell>
          <cell r="C81" t="str">
            <v>0</v>
          </cell>
          <cell r="D81" t="str">
            <v>15000</v>
          </cell>
          <cell r="E81" t="str">
            <v>G3PREMAL</v>
          </cell>
          <cell r="F81" t="str">
            <v/>
          </cell>
          <cell r="G81" t="str">
            <v>STORAGES</v>
          </cell>
          <cell r="H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-26698.080000000002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205491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2">
          <cell r="A82">
            <v>1500018</v>
          </cell>
          <cell r="H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205491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</row>
        <row r="83">
          <cell r="A83">
            <v>1500018</v>
          </cell>
          <cell r="H83">
            <v>205491</v>
          </cell>
          <cell r="J83">
            <v>205491</v>
          </cell>
          <cell r="K83">
            <v>0</v>
          </cell>
          <cell r="L83">
            <v>0</v>
          </cell>
          <cell r="M83">
            <v>-26698.080000000002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-32361.52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</row>
        <row r="84">
          <cell r="A84">
            <v>1500018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</row>
        <row r="85">
          <cell r="A85">
            <v>1500019</v>
          </cell>
          <cell r="B85" t="str">
            <v>1500019</v>
          </cell>
          <cell r="C85" t="str">
            <v>0</v>
          </cell>
          <cell r="D85" t="str">
            <v>15000</v>
          </cell>
          <cell r="E85" t="str">
            <v>G3PREMAL</v>
          </cell>
          <cell r="F85" t="str">
            <v/>
          </cell>
          <cell r="G85" t="str">
            <v>COMPACTOR</v>
          </cell>
          <cell r="H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-20366.52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156758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</row>
        <row r="86">
          <cell r="A86">
            <v>1500019</v>
          </cell>
          <cell r="H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156758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</row>
        <row r="87">
          <cell r="A87">
            <v>1500019</v>
          </cell>
          <cell r="H87">
            <v>156758</v>
          </cell>
          <cell r="J87">
            <v>156758</v>
          </cell>
          <cell r="K87">
            <v>0</v>
          </cell>
          <cell r="L87">
            <v>0</v>
          </cell>
          <cell r="M87">
            <v>-20366.52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-24686.86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</row>
        <row r="88">
          <cell r="A88">
            <v>1500019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</row>
        <row r="89">
          <cell r="A89">
            <v>1500020</v>
          </cell>
          <cell r="B89" t="str">
            <v>1500020</v>
          </cell>
          <cell r="C89" t="str">
            <v>0</v>
          </cell>
          <cell r="D89" t="str">
            <v>15000</v>
          </cell>
          <cell r="E89" t="str">
            <v>G3PREMAL</v>
          </cell>
          <cell r="F89" t="str">
            <v/>
          </cell>
          <cell r="G89" t="str">
            <v>MAIN ENTERANCE DOOR</v>
          </cell>
          <cell r="H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-7009.23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53949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</row>
        <row r="90">
          <cell r="A90">
            <v>1500020</v>
          </cell>
          <cell r="H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53949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</row>
        <row r="91">
          <cell r="A91">
            <v>1500020</v>
          </cell>
          <cell r="H91">
            <v>53949</v>
          </cell>
          <cell r="J91">
            <v>53949</v>
          </cell>
          <cell r="K91">
            <v>0</v>
          </cell>
          <cell r="L91">
            <v>0</v>
          </cell>
          <cell r="M91">
            <v>-7009.23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-8496.1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</row>
        <row r="92">
          <cell r="A92">
            <v>1500020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</row>
        <row r="93">
          <cell r="A93">
            <v>1500021</v>
          </cell>
          <cell r="B93" t="str">
            <v>1500021</v>
          </cell>
          <cell r="C93" t="str">
            <v>0</v>
          </cell>
          <cell r="D93" t="str">
            <v>15000</v>
          </cell>
          <cell r="E93" t="str">
            <v>G3PREMAL</v>
          </cell>
          <cell r="F93" t="str">
            <v>G3PREMAL</v>
          </cell>
          <cell r="G93" t="str">
            <v>PANTRY</v>
          </cell>
          <cell r="H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-9604.7099999999991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73926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</row>
        <row r="94">
          <cell r="A94">
            <v>1500021</v>
          </cell>
          <cell r="H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73926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</row>
        <row r="95">
          <cell r="A95">
            <v>1500021</v>
          </cell>
          <cell r="H95">
            <v>73926</v>
          </cell>
          <cell r="J95">
            <v>73926</v>
          </cell>
          <cell r="K95">
            <v>0</v>
          </cell>
          <cell r="L95">
            <v>0</v>
          </cell>
          <cell r="M95">
            <v>-9604.7099999999991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-11642.15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</row>
        <row r="96">
          <cell r="A96">
            <v>1500021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</row>
        <row r="97">
          <cell r="A97">
            <v>1500022</v>
          </cell>
          <cell r="B97" t="str">
            <v>1500022</v>
          </cell>
          <cell r="C97" t="str">
            <v>0</v>
          </cell>
          <cell r="D97" t="str">
            <v>15000</v>
          </cell>
          <cell r="E97" t="str">
            <v>G3PREMAL</v>
          </cell>
          <cell r="F97" t="str">
            <v/>
          </cell>
          <cell r="G97" t="str">
            <v>FALSE CEILING</v>
          </cell>
          <cell r="H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-18488.61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142304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</row>
        <row r="98">
          <cell r="A98">
            <v>1500022</v>
          </cell>
          <cell r="H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142304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</row>
        <row r="99">
          <cell r="A99">
            <v>1500022</v>
          </cell>
          <cell r="H99">
            <v>142304</v>
          </cell>
          <cell r="J99">
            <v>142304</v>
          </cell>
          <cell r="K99">
            <v>0</v>
          </cell>
          <cell r="L99">
            <v>0</v>
          </cell>
          <cell r="M99">
            <v>-18488.61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-22410.59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</row>
        <row r="100">
          <cell r="A100">
            <v>1500022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</row>
        <row r="101">
          <cell r="A101">
            <v>1500023</v>
          </cell>
          <cell r="B101" t="str">
            <v>1500023</v>
          </cell>
          <cell r="C101" t="str">
            <v>0</v>
          </cell>
          <cell r="D101" t="str">
            <v>15000</v>
          </cell>
          <cell r="E101" t="str">
            <v>G3PREMAL</v>
          </cell>
          <cell r="F101" t="str">
            <v>G3PREMAL</v>
          </cell>
          <cell r="G101" t="str">
            <v>OVEHEAD UNITS</v>
          </cell>
          <cell r="H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-3385.68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26059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</row>
        <row r="102">
          <cell r="A102">
            <v>1500023</v>
          </cell>
          <cell r="H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26059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</row>
        <row r="103">
          <cell r="A103">
            <v>1500023</v>
          </cell>
          <cell r="H103">
            <v>26059</v>
          </cell>
          <cell r="J103">
            <v>26059</v>
          </cell>
          <cell r="K103">
            <v>0</v>
          </cell>
          <cell r="L103">
            <v>0</v>
          </cell>
          <cell r="M103">
            <v>-3385.68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-4103.87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</row>
        <row r="104">
          <cell r="A104">
            <v>1500023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</row>
        <row r="105">
          <cell r="A105">
            <v>1500024</v>
          </cell>
          <cell r="B105" t="str">
            <v>1500024</v>
          </cell>
          <cell r="C105" t="str">
            <v>0</v>
          </cell>
          <cell r="D105" t="str">
            <v>15000</v>
          </cell>
          <cell r="E105" t="str">
            <v>G3PREMAL</v>
          </cell>
          <cell r="F105" t="str">
            <v>G3PREMAL</v>
          </cell>
          <cell r="G105" t="str">
            <v>FLUSH DOORS</v>
          </cell>
          <cell r="H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-2168.9299999999998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16694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</row>
        <row r="106">
          <cell r="A106">
            <v>1500024</v>
          </cell>
          <cell r="H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16694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</row>
        <row r="107">
          <cell r="A107">
            <v>1500024</v>
          </cell>
          <cell r="H107">
            <v>16694</v>
          </cell>
          <cell r="J107">
            <v>16694</v>
          </cell>
          <cell r="K107">
            <v>0</v>
          </cell>
          <cell r="L107">
            <v>0</v>
          </cell>
          <cell r="M107">
            <v>-2168.9299999999998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-2629.04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</row>
        <row r="108">
          <cell r="A108">
            <v>1500024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</row>
        <row r="109">
          <cell r="A109">
            <v>1500025</v>
          </cell>
          <cell r="B109" t="str">
            <v>1500025</v>
          </cell>
          <cell r="C109" t="str">
            <v>0</v>
          </cell>
          <cell r="D109" t="str">
            <v>15000</v>
          </cell>
          <cell r="E109" t="str">
            <v>G3PREMAL</v>
          </cell>
          <cell r="F109" t="str">
            <v>G3PREMAL</v>
          </cell>
          <cell r="G109" t="str">
            <v>CABIN DOOR</v>
          </cell>
          <cell r="H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-3570.81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27484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</row>
        <row r="110">
          <cell r="A110">
            <v>1500025</v>
          </cell>
          <cell r="H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27484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</row>
        <row r="111">
          <cell r="A111">
            <v>1500025</v>
          </cell>
          <cell r="H111">
            <v>27484</v>
          </cell>
          <cell r="J111">
            <v>27484</v>
          </cell>
          <cell r="K111">
            <v>0</v>
          </cell>
          <cell r="L111">
            <v>0</v>
          </cell>
          <cell r="M111">
            <v>-3570.81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-4328.29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</row>
        <row r="112">
          <cell r="A112">
            <v>1500025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</row>
        <row r="113">
          <cell r="A113">
            <v>1500026</v>
          </cell>
          <cell r="B113" t="str">
            <v>1500026</v>
          </cell>
          <cell r="C113" t="str">
            <v>0</v>
          </cell>
          <cell r="D113" t="str">
            <v>15000</v>
          </cell>
          <cell r="E113" t="str">
            <v>G3PREMAL</v>
          </cell>
          <cell r="F113" t="str">
            <v/>
          </cell>
          <cell r="G113" t="str">
            <v>SOFAS</v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-6771.21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52117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</row>
        <row r="114">
          <cell r="A114">
            <v>1500026</v>
          </cell>
          <cell r="H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52117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</row>
        <row r="115">
          <cell r="A115">
            <v>1500026</v>
          </cell>
          <cell r="H115">
            <v>52117</v>
          </cell>
          <cell r="J115">
            <v>52117</v>
          </cell>
          <cell r="K115">
            <v>0</v>
          </cell>
          <cell r="L115">
            <v>0</v>
          </cell>
          <cell r="M115">
            <v>-6771.21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-8207.59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</row>
        <row r="116">
          <cell r="A116">
            <v>1500026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</row>
        <row r="117">
          <cell r="A117">
            <v>1500027</v>
          </cell>
          <cell r="B117" t="str">
            <v>1500027</v>
          </cell>
          <cell r="C117" t="str">
            <v>0</v>
          </cell>
          <cell r="D117" t="str">
            <v>15000</v>
          </cell>
          <cell r="E117" t="str">
            <v>G3PREMAL</v>
          </cell>
          <cell r="F117" t="str">
            <v>G3PREMAL</v>
          </cell>
          <cell r="G117" t="str">
            <v>EXECUTIVE CHAIR (A)</v>
          </cell>
          <cell r="H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-3703.07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28502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</row>
        <row r="118">
          <cell r="A118">
            <v>1500027</v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28502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</row>
        <row r="119">
          <cell r="A119">
            <v>1500027</v>
          </cell>
          <cell r="H119">
            <v>28502</v>
          </cell>
          <cell r="J119">
            <v>28502</v>
          </cell>
          <cell r="K119">
            <v>0</v>
          </cell>
          <cell r="L119">
            <v>0</v>
          </cell>
          <cell r="M119">
            <v>-3703.07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-4488.6099999999997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</row>
        <row r="120">
          <cell r="A120">
            <v>1500027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</row>
        <row r="121">
          <cell r="A121">
            <v>1500028</v>
          </cell>
          <cell r="B121" t="str">
            <v>1500028</v>
          </cell>
          <cell r="C121" t="str">
            <v>0</v>
          </cell>
          <cell r="D121" t="str">
            <v>15000</v>
          </cell>
          <cell r="E121" t="str">
            <v>G3PREMAL</v>
          </cell>
          <cell r="F121" t="str">
            <v>G3PREMAL</v>
          </cell>
          <cell r="G121" t="str">
            <v>EXECUTIVE CHAIR(B)</v>
          </cell>
          <cell r="H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-3570.81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27484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</row>
        <row r="122">
          <cell r="A122">
            <v>1500028</v>
          </cell>
          <cell r="H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27484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</row>
        <row r="123">
          <cell r="A123">
            <v>1500028</v>
          </cell>
          <cell r="H123">
            <v>27484</v>
          </cell>
          <cell r="J123">
            <v>27484</v>
          </cell>
          <cell r="K123">
            <v>0</v>
          </cell>
          <cell r="L123">
            <v>0</v>
          </cell>
          <cell r="M123">
            <v>-3570.81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-4328.29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</row>
        <row r="124">
          <cell r="A124">
            <v>1500028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</row>
        <row r="125">
          <cell r="A125">
            <v>1500029</v>
          </cell>
          <cell r="B125" t="str">
            <v>1500029</v>
          </cell>
          <cell r="C125" t="str">
            <v>0</v>
          </cell>
          <cell r="D125" t="str">
            <v>15000</v>
          </cell>
          <cell r="E125" t="str">
            <v>G3PREMAL</v>
          </cell>
          <cell r="F125" t="str">
            <v>G3PREMAL</v>
          </cell>
          <cell r="G125" t="str">
            <v>CHAIRS</v>
          </cell>
          <cell r="H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-28169.32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216815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</row>
        <row r="126">
          <cell r="A126">
            <v>1500029</v>
          </cell>
          <cell r="H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216815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</row>
        <row r="127">
          <cell r="A127">
            <v>1500029</v>
          </cell>
          <cell r="H127">
            <v>216815</v>
          </cell>
          <cell r="J127">
            <v>216815</v>
          </cell>
          <cell r="K127">
            <v>0</v>
          </cell>
          <cell r="L127">
            <v>0</v>
          </cell>
          <cell r="M127">
            <v>-28169.32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-34144.870000000003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</row>
        <row r="128">
          <cell r="A128">
            <v>1500029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</row>
        <row r="129">
          <cell r="A129">
            <v>1500030</v>
          </cell>
          <cell r="B129" t="str">
            <v>1500030</v>
          </cell>
          <cell r="C129" t="str">
            <v>0</v>
          </cell>
          <cell r="D129" t="str">
            <v>15000</v>
          </cell>
          <cell r="E129" t="str">
            <v>G3PREMAL</v>
          </cell>
          <cell r="F129" t="str">
            <v>G3PREMAL</v>
          </cell>
          <cell r="G129" t="str">
            <v>M.S.Coated Key board Tray &amp; CPU Trolly</v>
          </cell>
          <cell r="H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-4298.12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33082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</row>
        <row r="130">
          <cell r="A130">
            <v>1500030</v>
          </cell>
          <cell r="H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33082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</row>
        <row r="131">
          <cell r="A131">
            <v>1500030</v>
          </cell>
          <cell r="H131">
            <v>33082</v>
          </cell>
          <cell r="J131">
            <v>33082</v>
          </cell>
          <cell r="K131">
            <v>0</v>
          </cell>
          <cell r="L131">
            <v>0</v>
          </cell>
          <cell r="M131">
            <v>-4298.12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-5209.88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</row>
        <row r="132">
          <cell r="A132">
            <v>1500030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</row>
        <row r="133">
          <cell r="A133">
            <v>1500031</v>
          </cell>
          <cell r="B133" t="str">
            <v>1500031</v>
          </cell>
          <cell r="C133" t="str">
            <v>0</v>
          </cell>
          <cell r="D133" t="str">
            <v>15000</v>
          </cell>
          <cell r="E133" t="str">
            <v>G3PREMAL</v>
          </cell>
          <cell r="F133" t="str">
            <v>G3PREMAL</v>
          </cell>
          <cell r="G133" t="str">
            <v>DUSTBINS</v>
          </cell>
          <cell r="H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-1322.49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10179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</row>
        <row r="134">
          <cell r="A134">
            <v>1500031</v>
          </cell>
          <cell r="H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10179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</row>
        <row r="135">
          <cell r="A135">
            <v>1500031</v>
          </cell>
          <cell r="H135">
            <v>10179</v>
          </cell>
          <cell r="J135">
            <v>10179</v>
          </cell>
          <cell r="K135">
            <v>0</v>
          </cell>
          <cell r="L135">
            <v>0</v>
          </cell>
          <cell r="M135">
            <v>-1322.49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-1603.03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</row>
        <row r="136">
          <cell r="A136">
            <v>1500031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A137">
            <v>1500032</v>
          </cell>
          <cell r="B137" t="str">
            <v>1500032</v>
          </cell>
          <cell r="C137" t="str">
            <v>0</v>
          </cell>
          <cell r="D137" t="str">
            <v>15000</v>
          </cell>
          <cell r="E137" t="str">
            <v>G3PREMAL</v>
          </cell>
          <cell r="F137" t="str">
            <v/>
          </cell>
          <cell r="G137" t="str">
            <v>A.C. UNIT</v>
          </cell>
          <cell r="H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-1587.02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12215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</row>
        <row r="138">
          <cell r="A138">
            <v>1500032</v>
          </cell>
          <cell r="H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12215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</row>
        <row r="139">
          <cell r="A139">
            <v>1500032</v>
          </cell>
          <cell r="H139">
            <v>12215</v>
          </cell>
          <cell r="J139">
            <v>12215</v>
          </cell>
          <cell r="K139">
            <v>0</v>
          </cell>
          <cell r="L139">
            <v>0</v>
          </cell>
          <cell r="M139">
            <v>-1587.02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-1923.66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</row>
        <row r="140">
          <cell r="A140">
            <v>1500032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</row>
        <row r="141">
          <cell r="A141">
            <v>1500033</v>
          </cell>
          <cell r="B141" t="str">
            <v>1500033</v>
          </cell>
          <cell r="C141" t="str">
            <v>0</v>
          </cell>
          <cell r="D141" t="str">
            <v>15000</v>
          </cell>
          <cell r="E141" t="str">
            <v>G3PREMAL</v>
          </cell>
          <cell r="F141" t="str">
            <v/>
          </cell>
          <cell r="G141" t="str">
            <v>GIPL LETTER</v>
          </cell>
          <cell r="H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-5697.4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43852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</row>
        <row r="142">
          <cell r="A142">
            <v>1500033</v>
          </cell>
          <cell r="H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43852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</row>
        <row r="143">
          <cell r="A143">
            <v>1500033</v>
          </cell>
          <cell r="H143">
            <v>43852</v>
          </cell>
          <cell r="J143">
            <v>43852</v>
          </cell>
          <cell r="K143">
            <v>0</v>
          </cell>
          <cell r="L143">
            <v>0</v>
          </cell>
          <cell r="M143">
            <v>-5697.4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-6905.98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</row>
        <row r="144">
          <cell r="A144">
            <v>1500033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</row>
        <row r="145">
          <cell r="A145">
            <v>1500034</v>
          </cell>
          <cell r="B145" t="str">
            <v>1500034</v>
          </cell>
          <cell r="C145" t="str">
            <v>0</v>
          </cell>
          <cell r="D145" t="str">
            <v>15000</v>
          </cell>
          <cell r="E145" t="str">
            <v>G3PREMAL</v>
          </cell>
          <cell r="F145" t="str">
            <v>G3PREMAL</v>
          </cell>
          <cell r="G145" t="str">
            <v>MIRRORS</v>
          </cell>
          <cell r="H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-396.78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3054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</row>
        <row r="146">
          <cell r="A146">
            <v>1500034</v>
          </cell>
          <cell r="H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3054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</row>
        <row r="147">
          <cell r="A147">
            <v>1500034</v>
          </cell>
          <cell r="H147">
            <v>3054</v>
          </cell>
          <cell r="J147">
            <v>3054</v>
          </cell>
          <cell r="K147">
            <v>0</v>
          </cell>
          <cell r="L147">
            <v>0</v>
          </cell>
          <cell r="M147">
            <v>-396.78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-480.96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</row>
        <row r="148">
          <cell r="A148">
            <v>1500034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</row>
        <row r="149">
          <cell r="A149">
            <v>1500035</v>
          </cell>
          <cell r="B149" t="str">
            <v>1500035</v>
          </cell>
          <cell r="C149" t="str">
            <v>0</v>
          </cell>
          <cell r="D149" t="str">
            <v>15000</v>
          </cell>
          <cell r="E149" t="str">
            <v>G3PREMAL</v>
          </cell>
          <cell r="F149" t="str">
            <v>G3PREMAL</v>
          </cell>
          <cell r="G149" t="str">
            <v>MISC. FURNITURE</v>
          </cell>
          <cell r="H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-2644.98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20358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</row>
        <row r="150">
          <cell r="A150">
            <v>1500035</v>
          </cell>
          <cell r="H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20358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</row>
        <row r="151">
          <cell r="A151">
            <v>1500035</v>
          </cell>
          <cell r="H151">
            <v>20358</v>
          </cell>
          <cell r="J151">
            <v>20358</v>
          </cell>
          <cell r="K151">
            <v>0</v>
          </cell>
          <cell r="L151">
            <v>0</v>
          </cell>
          <cell r="M151">
            <v>-2644.98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-3206.06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</row>
        <row r="152">
          <cell r="A152">
            <v>1500035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</row>
        <row r="153">
          <cell r="A153">
            <v>1500036</v>
          </cell>
          <cell r="B153" t="str">
            <v>1500036</v>
          </cell>
          <cell r="C153" t="str">
            <v>0</v>
          </cell>
          <cell r="D153" t="str">
            <v>15000</v>
          </cell>
          <cell r="E153" t="str">
            <v>G3PREMAL</v>
          </cell>
          <cell r="F153" t="str">
            <v/>
          </cell>
          <cell r="G153" t="str">
            <v>Potted Plants</v>
          </cell>
          <cell r="H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-586.44000000000005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5400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</row>
        <row r="154">
          <cell r="A154">
            <v>1500036</v>
          </cell>
          <cell r="H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5400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</row>
        <row r="155">
          <cell r="A155">
            <v>1500036</v>
          </cell>
          <cell r="H155">
            <v>5400</v>
          </cell>
          <cell r="J155">
            <v>5400</v>
          </cell>
          <cell r="K155">
            <v>0</v>
          </cell>
          <cell r="L155">
            <v>0</v>
          </cell>
          <cell r="M155">
            <v>-586.44000000000005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-871.25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</row>
        <row r="156">
          <cell r="A156">
            <v>1500036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</row>
        <row r="157">
          <cell r="A157">
            <v>1500037</v>
          </cell>
          <cell r="B157" t="str">
            <v>1500037</v>
          </cell>
          <cell r="C157" t="str">
            <v>0</v>
          </cell>
          <cell r="D157" t="str">
            <v>15000</v>
          </cell>
          <cell r="E157" t="str">
            <v>G3PREMAL</v>
          </cell>
          <cell r="F157" t="str">
            <v/>
          </cell>
          <cell r="G157" t="str">
            <v>Electric Fittings</v>
          </cell>
          <cell r="H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-103756.21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798596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</row>
        <row r="158">
          <cell r="A158">
            <v>1500037</v>
          </cell>
          <cell r="H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798596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</row>
        <row r="159">
          <cell r="A159">
            <v>1500037</v>
          </cell>
          <cell r="H159">
            <v>798596</v>
          </cell>
          <cell r="J159">
            <v>798596</v>
          </cell>
          <cell r="K159">
            <v>0</v>
          </cell>
          <cell r="L159">
            <v>0</v>
          </cell>
          <cell r="M159">
            <v>-103756.21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-125766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</row>
        <row r="160">
          <cell r="A160">
            <v>1500037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</row>
        <row r="161">
          <cell r="A161">
            <v>1500038</v>
          </cell>
          <cell r="B161" t="str">
            <v>1500038</v>
          </cell>
          <cell r="C161" t="str">
            <v>0</v>
          </cell>
          <cell r="D161" t="str">
            <v>15000</v>
          </cell>
          <cell r="E161" t="str">
            <v>G3PREMAL</v>
          </cell>
          <cell r="F161" t="str">
            <v/>
          </cell>
          <cell r="G161" t="str">
            <v>VERTICAL BLINDS</v>
          </cell>
          <cell r="H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-1381.67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9226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</row>
        <row r="162">
          <cell r="A162">
            <v>1500038</v>
          </cell>
          <cell r="H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9226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</row>
        <row r="163">
          <cell r="A163">
            <v>1500039</v>
          </cell>
          <cell r="B163" t="str">
            <v>1500039</v>
          </cell>
          <cell r="C163" t="str">
            <v>0</v>
          </cell>
          <cell r="D163" t="str">
            <v>15000</v>
          </cell>
          <cell r="E163" t="str">
            <v>G3PREMAL</v>
          </cell>
          <cell r="F163" t="str">
            <v/>
          </cell>
          <cell r="G163" t="str">
            <v>Electric Fittings &amp; installation</v>
          </cell>
          <cell r="H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-436.48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5400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</row>
        <row r="164">
          <cell r="A164">
            <v>1500039</v>
          </cell>
          <cell r="H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5400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</row>
        <row r="165">
          <cell r="A165">
            <v>1500040</v>
          </cell>
          <cell r="B165" t="str">
            <v>1500040</v>
          </cell>
          <cell r="C165" t="str">
            <v>0</v>
          </cell>
          <cell r="D165" t="str">
            <v>15000</v>
          </cell>
          <cell r="E165" t="str">
            <v>G3PREMAL</v>
          </cell>
          <cell r="F165" t="str">
            <v/>
          </cell>
          <cell r="G165" t="str">
            <v>FILE CABINET</v>
          </cell>
          <cell r="H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</row>
        <row r="166">
          <cell r="A166">
            <v>1500040</v>
          </cell>
          <cell r="H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</row>
        <row r="167">
          <cell r="A167">
            <v>1500041</v>
          </cell>
          <cell r="B167" t="str">
            <v>1500041</v>
          </cell>
          <cell r="C167" t="str">
            <v>0</v>
          </cell>
          <cell r="D167" t="str">
            <v>15000</v>
          </cell>
          <cell r="E167" t="str">
            <v>G3PREMAL</v>
          </cell>
          <cell r="F167" t="str">
            <v/>
          </cell>
          <cell r="G167" t="str">
            <v>Executive Table - New Office</v>
          </cell>
          <cell r="H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</row>
        <row r="168">
          <cell r="A168">
            <v>1500042</v>
          </cell>
          <cell r="B168" t="str">
            <v>1500042</v>
          </cell>
          <cell r="C168" t="str">
            <v>0</v>
          </cell>
          <cell r="D168" t="str">
            <v>15000</v>
          </cell>
          <cell r="E168" t="str">
            <v>G3PREMAL</v>
          </cell>
          <cell r="F168" t="str">
            <v/>
          </cell>
          <cell r="G168" t="str">
            <v>Storage - New Office</v>
          </cell>
          <cell r="H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</row>
        <row r="169">
          <cell r="A169">
            <v>1500043</v>
          </cell>
          <cell r="B169" t="str">
            <v>1500043</v>
          </cell>
          <cell r="C169" t="str">
            <v>0</v>
          </cell>
          <cell r="D169" t="str">
            <v>15000</v>
          </cell>
          <cell r="E169" t="str">
            <v>G3PREMAL</v>
          </cell>
          <cell r="F169" t="str">
            <v/>
          </cell>
          <cell r="G169" t="str">
            <v>Partition - New Office</v>
          </cell>
          <cell r="H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</row>
        <row r="170">
          <cell r="A170">
            <v>1500044</v>
          </cell>
          <cell r="B170" t="str">
            <v>1500044</v>
          </cell>
          <cell r="C170" t="str">
            <v>0</v>
          </cell>
          <cell r="D170" t="str">
            <v>15000</v>
          </cell>
          <cell r="E170" t="str">
            <v>G3PREMAL</v>
          </cell>
          <cell r="F170" t="str">
            <v/>
          </cell>
          <cell r="G170" t="str">
            <v>Storage - Conference</v>
          </cell>
          <cell r="H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</row>
        <row r="171">
          <cell r="A171">
            <v>1600000</v>
          </cell>
          <cell r="B171" t="str">
            <v>1600000</v>
          </cell>
          <cell r="C171" t="str">
            <v>0</v>
          </cell>
          <cell r="D171" t="str">
            <v>16000</v>
          </cell>
          <cell r="E171" t="str">
            <v>TCSADMIN</v>
          </cell>
          <cell r="F171" t="str">
            <v/>
          </cell>
          <cell r="G171" t="str">
            <v>OFFICE EQUIPMENTS</v>
          </cell>
          <cell r="K171">
            <v>0</v>
          </cell>
          <cell r="L171">
            <v>0</v>
          </cell>
          <cell r="M171">
            <v>-2941.21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-1136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</row>
        <row r="172">
          <cell r="A172">
            <v>1600000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</row>
        <row r="173">
          <cell r="A173">
            <v>1600000</v>
          </cell>
          <cell r="H173">
            <v>11108</v>
          </cell>
          <cell r="I173">
            <v>11108</v>
          </cell>
          <cell r="K173">
            <v>0</v>
          </cell>
          <cell r="L173">
            <v>0</v>
          </cell>
          <cell r="M173">
            <v>-4077.21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-977.98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</row>
        <row r="174">
          <cell r="A174">
            <v>1600000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</row>
        <row r="175">
          <cell r="A175">
            <v>1600001</v>
          </cell>
          <cell r="B175" t="str">
            <v>1600001</v>
          </cell>
          <cell r="C175" t="str">
            <v>0</v>
          </cell>
          <cell r="D175" t="str">
            <v>16000</v>
          </cell>
          <cell r="E175" t="str">
            <v>TCSADMIN</v>
          </cell>
          <cell r="F175" t="str">
            <v/>
          </cell>
          <cell r="G175" t="str">
            <v>OFFICE EQUIPMENTS</v>
          </cell>
          <cell r="K175">
            <v>0</v>
          </cell>
          <cell r="L175">
            <v>0</v>
          </cell>
          <cell r="M175">
            <v>-1580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</row>
        <row r="176">
          <cell r="A176">
            <v>1600001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</row>
        <row r="177">
          <cell r="A177">
            <v>1600001</v>
          </cell>
          <cell r="H177">
            <v>1580</v>
          </cell>
          <cell r="I177">
            <v>1580</v>
          </cell>
          <cell r="K177">
            <v>0</v>
          </cell>
          <cell r="L177">
            <v>0</v>
          </cell>
          <cell r="M177">
            <v>-1580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</row>
        <row r="178">
          <cell r="A178">
            <v>1600001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</row>
        <row r="179">
          <cell r="A179">
            <v>1600002</v>
          </cell>
          <cell r="B179" t="str">
            <v>1600002</v>
          </cell>
          <cell r="C179" t="str">
            <v>0</v>
          </cell>
          <cell r="D179" t="str">
            <v>16000</v>
          </cell>
          <cell r="E179" t="str">
            <v>TCSADMIN</v>
          </cell>
          <cell r="F179" t="str">
            <v>G3PREMAL</v>
          </cell>
          <cell r="G179" t="str">
            <v>REFRIGERATOR</v>
          </cell>
          <cell r="K179">
            <v>0</v>
          </cell>
          <cell r="L179">
            <v>0</v>
          </cell>
          <cell r="M179">
            <v>-416.16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-776.71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</row>
        <row r="180">
          <cell r="A180">
            <v>1600002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</row>
        <row r="181">
          <cell r="A181">
            <v>1600002</v>
          </cell>
          <cell r="H181">
            <v>6000</v>
          </cell>
          <cell r="I181">
            <v>6000</v>
          </cell>
          <cell r="K181">
            <v>0</v>
          </cell>
          <cell r="L181">
            <v>0</v>
          </cell>
          <cell r="M181">
            <v>-1192.8699999999999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-668.67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</row>
        <row r="182">
          <cell r="A182">
            <v>1600002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</row>
        <row r="183">
          <cell r="A183">
            <v>1600003</v>
          </cell>
          <cell r="B183" t="str">
            <v>1600003</v>
          </cell>
          <cell r="C183" t="str">
            <v>0</v>
          </cell>
          <cell r="D183" t="str">
            <v>16000</v>
          </cell>
          <cell r="E183" t="str">
            <v>TCSADMIN</v>
          </cell>
          <cell r="F183" t="str">
            <v/>
          </cell>
          <cell r="G183" t="str">
            <v>REFRIGERATOR</v>
          </cell>
          <cell r="K183">
            <v>0</v>
          </cell>
          <cell r="L183">
            <v>0</v>
          </cell>
          <cell r="M183">
            <v>-1919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-825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</row>
        <row r="184">
          <cell r="A184">
            <v>1600003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</row>
        <row r="185">
          <cell r="A185">
            <v>1600003</v>
          </cell>
          <cell r="H185">
            <v>7850</v>
          </cell>
          <cell r="I185">
            <v>7850</v>
          </cell>
          <cell r="K185">
            <v>0</v>
          </cell>
          <cell r="L185">
            <v>0</v>
          </cell>
          <cell r="M185">
            <v>-2744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-710.24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</row>
        <row r="186">
          <cell r="A186">
            <v>1600003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</row>
        <row r="187">
          <cell r="A187">
            <v>1600004</v>
          </cell>
          <cell r="B187" t="str">
            <v>1600004</v>
          </cell>
          <cell r="C187" t="str">
            <v>0</v>
          </cell>
          <cell r="D187" t="str">
            <v>16000</v>
          </cell>
          <cell r="E187" t="str">
            <v>TCSADMIN</v>
          </cell>
          <cell r="F187" t="str">
            <v/>
          </cell>
          <cell r="G187" t="str">
            <v>LIGHTINING ARRESTOR</v>
          </cell>
          <cell r="H187">
            <v>13920</v>
          </cell>
          <cell r="K187">
            <v>0</v>
          </cell>
          <cell r="L187">
            <v>0</v>
          </cell>
          <cell r="M187">
            <v>-944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-1804.96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</row>
        <row r="188">
          <cell r="A188">
            <v>1600004</v>
          </cell>
          <cell r="H188">
            <v>13920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</row>
        <row r="189">
          <cell r="A189">
            <v>1600004</v>
          </cell>
          <cell r="H189">
            <v>13920</v>
          </cell>
          <cell r="I189">
            <v>13920</v>
          </cell>
          <cell r="K189">
            <v>0</v>
          </cell>
          <cell r="L189">
            <v>0</v>
          </cell>
          <cell r="M189">
            <v>-2748.96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-1553.89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</row>
        <row r="190">
          <cell r="A190">
            <v>1600004</v>
          </cell>
          <cell r="H190">
            <v>13920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</row>
        <row r="191">
          <cell r="A191">
            <v>1600005</v>
          </cell>
          <cell r="B191" t="str">
            <v>1600005</v>
          </cell>
          <cell r="C191" t="str">
            <v>0</v>
          </cell>
          <cell r="D191" t="str">
            <v>16000</v>
          </cell>
          <cell r="E191" t="str">
            <v>TCSADMIN</v>
          </cell>
          <cell r="F191" t="str">
            <v/>
          </cell>
          <cell r="G191" t="str">
            <v>FAN TUBE</v>
          </cell>
          <cell r="K191">
            <v>0</v>
          </cell>
          <cell r="L191">
            <v>0</v>
          </cell>
          <cell r="M191">
            <v>-1662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-714.7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</row>
        <row r="192">
          <cell r="A192">
            <v>1600005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</row>
        <row r="193">
          <cell r="A193">
            <v>1600005</v>
          </cell>
          <cell r="H193">
            <v>6800</v>
          </cell>
          <cell r="I193">
            <v>6800</v>
          </cell>
          <cell r="K193">
            <v>0</v>
          </cell>
          <cell r="L193">
            <v>0</v>
          </cell>
          <cell r="M193">
            <v>-2376.6999999999998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-615.28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</row>
        <row r="194">
          <cell r="A194">
            <v>1600005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</row>
        <row r="195">
          <cell r="A195">
            <v>1600006</v>
          </cell>
          <cell r="B195" t="str">
            <v>1600006</v>
          </cell>
          <cell r="C195" t="str">
            <v>0</v>
          </cell>
          <cell r="D195" t="str">
            <v>16000</v>
          </cell>
          <cell r="E195" t="str">
            <v>TCSADMIN</v>
          </cell>
          <cell r="F195" t="str">
            <v/>
          </cell>
          <cell r="G195" t="str">
            <v>STOREWEL</v>
          </cell>
          <cell r="K195">
            <v>0</v>
          </cell>
          <cell r="L195">
            <v>0</v>
          </cell>
          <cell r="M195">
            <v>-1545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-1273.46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</row>
        <row r="196">
          <cell r="A196">
            <v>1600006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</row>
        <row r="197">
          <cell r="A197">
            <v>1600006</v>
          </cell>
          <cell r="H197">
            <v>10700</v>
          </cell>
          <cell r="I197">
            <v>10700</v>
          </cell>
          <cell r="K197">
            <v>0</v>
          </cell>
          <cell r="L197">
            <v>0</v>
          </cell>
          <cell r="M197">
            <v>-2818.46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-1096.32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</row>
        <row r="198">
          <cell r="A198">
            <v>1600006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</row>
        <row r="199">
          <cell r="A199">
            <v>1600007</v>
          </cell>
          <cell r="B199" t="str">
            <v>1600007</v>
          </cell>
          <cell r="C199" t="str">
            <v>0</v>
          </cell>
          <cell r="D199" t="str">
            <v>16000</v>
          </cell>
          <cell r="E199" t="str">
            <v>TCSADMIN</v>
          </cell>
          <cell r="F199" t="str">
            <v/>
          </cell>
          <cell r="G199" t="str">
            <v>VERTICAL BLIND</v>
          </cell>
          <cell r="K199">
            <v>0</v>
          </cell>
          <cell r="L199">
            <v>0</v>
          </cell>
          <cell r="M199">
            <v>-3665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-3146.58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</row>
        <row r="200">
          <cell r="A200">
            <v>1600007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</row>
        <row r="201">
          <cell r="A201">
            <v>1600007</v>
          </cell>
          <cell r="H201">
            <v>26286</v>
          </cell>
          <cell r="I201">
            <v>26286</v>
          </cell>
          <cell r="K201">
            <v>0</v>
          </cell>
          <cell r="L201">
            <v>0</v>
          </cell>
          <cell r="M201">
            <v>-6811.58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-2708.89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</row>
        <row r="202">
          <cell r="A202">
            <v>1600007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</row>
        <row r="203">
          <cell r="A203">
            <v>1600008</v>
          </cell>
          <cell r="B203" t="str">
            <v>1600008</v>
          </cell>
          <cell r="C203" t="str">
            <v>0</v>
          </cell>
          <cell r="D203" t="str">
            <v>16000</v>
          </cell>
          <cell r="E203" t="str">
            <v>TCSADMIN</v>
          </cell>
          <cell r="F203" t="str">
            <v/>
          </cell>
          <cell r="G203" t="str">
            <v>REFRIGERATOR</v>
          </cell>
          <cell r="K203">
            <v>0</v>
          </cell>
          <cell r="L203">
            <v>0</v>
          </cell>
          <cell r="M203">
            <v>-1808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-777.85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</row>
        <row r="204">
          <cell r="A204">
            <v>1600008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</row>
        <row r="205">
          <cell r="A205">
            <v>1600008</v>
          </cell>
          <cell r="H205">
            <v>7400</v>
          </cell>
          <cell r="I205">
            <v>7400</v>
          </cell>
          <cell r="K205">
            <v>0</v>
          </cell>
          <cell r="L205">
            <v>0</v>
          </cell>
          <cell r="M205">
            <v>-2585.85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-669.65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</row>
        <row r="206">
          <cell r="A206">
            <v>1600008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</row>
        <row r="207">
          <cell r="A207">
            <v>1600009</v>
          </cell>
          <cell r="B207" t="str">
            <v>1600009</v>
          </cell>
          <cell r="C207" t="str">
            <v>0</v>
          </cell>
          <cell r="D207" t="str">
            <v>16000</v>
          </cell>
          <cell r="E207" t="str">
            <v>TCSADMIN</v>
          </cell>
          <cell r="F207" t="str">
            <v/>
          </cell>
          <cell r="G207" t="str">
            <v>FIRE EXTINGUISHER</v>
          </cell>
          <cell r="H207">
            <v>31680</v>
          </cell>
          <cell r="K207">
            <v>0</v>
          </cell>
          <cell r="L207">
            <v>0</v>
          </cell>
          <cell r="M207">
            <v>-9345.75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-3106.69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</row>
        <row r="208">
          <cell r="A208">
            <v>1600009</v>
          </cell>
          <cell r="H208">
            <v>31680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</row>
        <row r="209">
          <cell r="A209">
            <v>1600009</v>
          </cell>
          <cell r="H209">
            <v>31680</v>
          </cell>
          <cell r="K209">
            <v>0</v>
          </cell>
          <cell r="L209">
            <v>0</v>
          </cell>
          <cell r="M209">
            <v>-12452.44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-2674.55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</row>
        <row r="210">
          <cell r="A210">
            <v>1600009</v>
          </cell>
          <cell r="H210">
            <v>31680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</row>
        <row r="211">
          <cell r="A211">
            <v>1600010</v>
          </cell>
          <cell r="B211" t="str">
            <v>1600010</v>
          </cell>
          <cell r="C211" t="str">
            <v>0</v>
          </cell>
          <cell r="D211" t="str">
            <v>16000</v>
          </cell>
          <cell r="E211" t="str">
            <v>TCSADMIN</v>
          </cell>
          <cell r="F211" t="str">
            <v/>
          </cell>
          <cell r="G211" t="str">
            <v>WATER PURIFIER</v>
          </cell>
          <cell r="H211">
            <v>18000</v>
          </cell>
          <cell r="K211">
            <v>0</v>
          </cell>
          <cell r="L211">
            <v>0</v>
          </cell>
          <cell r="M211">
            <v>-5416.85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-1750.32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</row>
        <row r="212">
          <cell r="A212">
            <v>1600010</v>
          </cell>
          <cell r="H212">
            <v>18000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</row>
        <row r="213">
          <cell r="A213">
            <v>1600010</v>
          </cell>
          <cell r="H213">
            <v>18000</v>
          </cell>
          <cell r="K213">
            <v>0</v>
          </cell>
          <cell r="L213">
            <v>0</v>
          </cell>
          <cell r="M213">
            <v>-7167.17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-1506.85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</row>
        <row r="214">
          <cell r="A214">
            <v>1600010</v>
          </cell>
          <cell r="H214">
            <v>18000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</row>
        <row r="215">
          <cell r="A215">
            <v>1600011</v>
          </cell>
          <cell r="B215" t="str">
            <v>1600011</v>
          </cell>
          <cell r="C215" t="str">
            <v>0</v>
          </cell>
          <cell r="D215" t="str">
            <v>16000</v>
          </cell>
          <cell r="E215" t="str">
            <v>TCSADMIN</v>
          </cell>
          <cell r="F215" t="str">
            <v/>
          </cell>
          <cell r="G215" t="str">
            <v>VACCUME CLEANER</v>
          </cell>
          <cell r="H215">
            <v>6490</v>
          </cell>
          <cell r="K215">
            <v>0</v>
          </cell>
          <cell r="L215">
            <v>0</v>
          </cell>
          <cell r="M215">
            <v>-2151.0500000000002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-603.54999999999995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</row>
        <row r="216">
          <cell r="A216">
            <v>1600011</v>
          </cell>
          <cell r="H216">
            <v>6490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</row>
        <row r="217">
          <cell r="A217">
            <v>1600011</v>
          </cell>
          <cell r="H217">
            <v>6490</v>
          </cell>
          <cell r="K217">
            <v>0</v>
          </cell>
          <cell r="L217">
            <v>0</v>
          </cell>
          <cell r="M217">
            <v>-2754.6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-519.59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</row>
        <row r="218">
          <cell r="A218">
            <v>1600011</v>
          </cell>
          <cell r="H218">
            <v>6490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</row>
        <row r="219">
          <cell r="A219">
            <v>1600012</v>
          </cell>
          <cell r="B219" t="str">
            <v>1600012</v>
          </cell>
          <cell r="C219" t="str">
            <v>0</v>
          </cell>
          <cell r="D219" t="str">
            <v>16000</v>
          </cell>
          <cell r="E219" t="str">
            <v>TCSADMIN</v>
          </cell>
          <cell r="F219" t="str">
            <v/>
          </cell>
          <cell r="G219" t="str">
            <v>VACCUME CLEANER</v>
          </cell>
          <cell r="H219">
            <v>6390</v>
          </cell>
          <cell r="K219">
            <v>0</v>
          </cell>
          <cell r="L219">
            <v>0</v>
          </cell>
          <cell r="M219">
            <v>-1700.99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-652.24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</row>
        <row r="220">
          <cell r="A220">
            <v>1600012</v>
          </cell>
          <cell r="H220">
            <v>6390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</row>
        <row r="221">
          <cell r="A221">
            <v>1600012</v>
          </cell>
          <cell r="H221">
            <v>6390</v>
          </cell>
          <cell r="K221">
            <v>0</v>
          </cell>
          <cell r="L221">
            <v>0</v>
          </cell>
          <cell r="M221">
            <v>-2353.23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-561.51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</row>
        <row r="222">
          <cell r="A222">
            <v>1600012</v>
          </cell>
          <cell r="H222">
            <v>6390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</row>
        <row r="223">
          <cell r="A223">
            <v>1600013</v>
          </cell>
          <cell r="B223" t="str">
            <v>1600013</v>
          </cell>
          <cell r="C223" t="str">
            <v>0</v>
          </cell>
          <cell r="D223" t="str">
            <v>16000</v>
          </cell>
          <cell r="E223" t="str">
            <v>TCSADMIN</v>
          </cell>
          <cell r="F223" t="str">
            <v/>
          </cell>
          <cell r="G223" t="str">
            <v>XEROX MACHINE</v>
          </cell>
          <cell r="H223">
            <v>189929</v>
          </cell>
          <cell r="K223">
            <v>0</v>
          </cell>
          <cell r="L223">
            <v>0</v>
          </cell>
          <cell r="M223">
            <v>-77426.5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-15649.1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</row>
        <row r="224">
          <cell r="A224">
            <v>1600013</v>
          </cell>
          <cell r="H224">
            <v>189929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</row>
        <row r="225">
          <cell r="A225">
            <v>1600013</v>
          </cell>
          <cell r="H225">
            <v>189929</v>
          </cell>
          <cell r="K225">
            <v>0</v>
          </cell>
          <cell r="L225">
            <v>0</v>
          </cell>
          <cell r="M225">
            <v>-93075.6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-13472.31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</row>
        <row r="226">
          <cell r="A226">
            <v>1600013</v>
          </cell>
          <cell r="H226">
            <v>189929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</row>
        <row r="227">
          <cell r="A227">
            <v>1600014</v>
          </cell>
          <cell r="B227" t="str">
            <v>1600014</v>
          </cell>
          <cell r="C227" t="str">
            <v>0</v>
          </cell>
          <cell r="D227" t="str">
            <v>16000</v>
          </cell>
          <cell r="E227" t="str">
            <v>TCSADMIN</v>
          </cell>
          <cell r="F227" t="str">
            <v/>
          </cell>
          <cell r="G227" t="str">
            <v>VENDING MACHINE</v>
          </cell>
          <cell r="H227">
            <v>21760</v>
          </cell>
          <cell r="K227">
            <v>0</v>
          </cell>
          <cell r="L227">
            <v>0</v>
          </cell>
          <cell r="M227">
            <v>-8357.65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-1864.27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</row>
        <row r="228">
          <cell r="A228">
            <v>1600014</v>
          </cell>
          <cell r="H228">
            <v>21760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</row>
        <row r="229">
          <cell r="A229">
            <v>1600014</v>
          </cell>
          <cell r="H229">
            <v>21760</v>
          </cell>
          <cell r="K229">
            <v>0</v>
          </cell>
          <cell r="L229">
            <v>0</v>
          </cell>
          <cell r="M229">
            <v>-10221.92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-1604.95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</row>
        <row r="230">
          <cell r="A230">
            <v>1600014</v>
          </cell>
          <cell r="H230">
            <v>21760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</row>
        <row r="231">
          <cell r="A231">
            <v>1600015</v>
          </cell>
          <cell r="B231" t="str">
            <v>1600015</v>
          </cell>
          <cell r="C231" t="str">
            <v>0</v>
          </cell>
          <cell r="D231" t="str">
            <v>16000</v>
          </cell>
          <cell r="E231" t="str">
            <v>TCSADMIN</v>
          </cell>
          <cell r="F231" t="str">
            <v/>
          </cell>
          <cell r="G231" t="str">
            <v>WATER  COOLER</v>
          </cell>
          <cell r="H231">
            <v>10500</v>
          </cell>
          <cell r="K231">
            <v>0</v>
          </cell>
          <cell r="L231">
            <v>0</v>
          </cell>
          <cell r="M231">
            <v>-4259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-868.12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</row>
        <row r="232">
          <cell r="A232">
            <v>1600015</v>
          </cell>
          <cell r="H232">
            <v>10500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</row>
        <row r="233">
          <cell r="A233">
            <v>1600015</v>
          </cell>
          <cell r="H233">
            <v>10500</v>
          </cell>
          <cell r="K233">
            <v>0</v>
          </cell>
          <cell r="L233">
            <v>0</v>
          </cell>
          <cell r="M233">
            <v>-5127.12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-747.37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</row>
        <row r="234">
          <cell r="A234">
            <v>1600015</v>
          </cell>
          <cell r="H234">
            <v>10500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</row>
        <row r="235">
          <cell r="A235">
            <v>1600016</v>
          </cell>
          <cell r="B235" t="str">
            <v>1600016</v>
          </cell>
          <cell r="C235" t="str">
            <v>0</v>
          </cell>
          <cell r="D235" t="str">
            <v>16000</v>
          </cell>
          <cell r="E235" t="str">
            <v>TCSADMIN</v>
          </cell>
          <cell r="F235" t="str">
            <v/>
          </cell>
          <cell r="G235" t="str">
            <v>RACK - A'BAD</v>
          </cell>
          <cell r="H235">
            <v>16273</v>
          </cell>
          <cell r="K235">
            <v>0</v>
          </cell>
          <cell r="L235">
            <v>0</v>
          </cell>
          <cell r="M235">
            <v>-5522.23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-1495.43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</row>
        <row r="236">
          <cell r="A236">
            <v>1600016</v>
          </cell>
          <cell r="H236">
            <v>16273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</row>
        <row r="237">
          <cell r="A237">
            <v>1600016</v>
          </cell>
          <cell r="H237">
            <v>16273</v>
          </cell>
          <cell r="K237">
            <v>0</v>
          </cell>
          <cell r="L237">
            <v>0</v>
          </cell>
          <cell r="M237">
            <v>-7017.66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-1287.42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</row>
        <row r="238">
          <cell r="A238">
            <v>1600016</v>
          </cell>
          <cell r="H238">
            <v>16273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</row>
        <row r="239">
          <cell r="A239">
            <v>1600017</v>
          </cell>
          <cell r="B239" t="str">
            <v>1600017</v>
          </cell>
          <cell r="C239" t="str">
            <v>0</v>
          </cell>
          <cell r="D239" t="str">
            <v>16000</v>
          </cell>
          <cell r="E239" t="str">
            <v>TCSADMIN</v>
          </cell>
          <cell r="F239" t="str">
            <v/>
          </cell>
          <cell r="G239" t="str">
            <v>RACK - A'BAD</v>
          </cell>
          <cell r="H239">
            <v>19490</v>
          </cell>
          <cell r="K239">
            <v>0</v>
          </cell>
          <cell r="L239">
            <v>0</v>
          </cell>
          <cell r="M239">
            <v>-6235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-1843.77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</row>
        <row r="240">
          <cell r="A240">
            <v>1600017</v>
          </cell>
          <cell r="H240">
            <v>19490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</row>
        <row r="241">
          <cell r="A241">
            <v>1600017</v>
          </cell>
          <cell r="H241">
            <v>19490</v>
          </cell>
          <cell r="K241">
            <v>0</v>
          </cell>
          <cell r="L241">
            <v>0</v>
          </cell>
          <cell r="M241">
            <v>-8078.77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-1587.3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</row>
        <row r="242">
          <cell r="A242">
            <v>1600017</v>
          </cell>
          <cell r="H242">
            <v>19490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</row>
        <row r="243">
          <cell r="A243">
            <v>1600018</v>
          </cell>
          <cell r="B243" t="str">
            <v>1600018</v>
          </cell>
          <cell r="C243" t="str">
            <v>0</v>
          </cell>
          <cell r="D243" t="str">
            <v>16000</v>
          </cell>
          <cell r="E243" t="str">
            <v>TCSADMIN</v>
          </cell>
          <cell r="F243" t="str">
            <v/>
          </cell>
          <cell r="G243" t="str">
            <v>RACK - A'BAD</v>
          </cell>
          <cell r="H243">
            <v>17280</v>
          </cell>
          <cell r="K243">
            <v>0</v>
          </cell>
          <cell r="L243">
            <v>0</v>
          </cell>
          <cell r="M243">
            <v>-3872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-1865.05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</row>
        <row r="244">
          <cell r="A244">
            <v>1600018</v>
          </cell>
          <cell r="H244">
            <v>17280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</row>
        <row r="245">
          <cell r="A245">
            <v>1600018</v>
          </cell>
          <cell r="H245">
            <v>17280</v>
          </cell>
          <cell r="K245">
            <v>0</v>
          </cell>
          <cell r="L245">
            <v>0</v>
          </cell>
          <cell r="M245">
            <v>-5737.05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-1605.62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</row>
        <row r="246">
          <cell r="A246">
            <v>1600018</v>
          </cell>
          <cell r="H246">
            <v>17280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</row>
        <row r="247">
          <cell r="A247">
            <v>1600019</v>
          </cell>
          <cell r="B247" t="str">
            <v>1600019</v>
          </cell>
          <cell r="C247" t="str">
            <v>0</v>
          </cell>
          <cell r="D247" t="str">
            <v>16000</v>
          </cell>
          <cell r="E247" t="str">
            <v>TCSADMIN</v>
          </cell>
          <cell r="F247" t="str">
            <v/>
          </cell>
          <cell r="G247" t="str">
            <v>EPBX</v>
          </cell>
          <cell r="H247">
            <v>10365</v>
          </cell>
          <cell r="K247">
            <v>0</v>
          </cell>
          <cell r="L247">
            <v>0</v>
          </cell>
          <cell r="M247">
            <v>-2759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-1057.99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</row>
        <row r="248">
          <cell r="A248">
            <v>1600019</v>
          </cell>
          <cell r="H248">
            <v>10365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</row>
        <row r="249">
          <cell r="A249">
            <v>1600019</v>
          </cell>
          <cell r="H249">
            <v>10365</v>
          </cell>
          <cell r="K249">
            <v>0</v>
          </cell>
          <cell r="L249">
            <v>0</v>
          </cell>
          <cell r="M249">
            <v>-3816.99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-910.83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</row>
        <row r="250">
          <cell r="A250">
            <v>1600019</v>
          </cell>
          <cell r="H250">
            <v>10365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</row>
        <row r="251">
          <cell r="A251">
            <v>1600020</v>
          </cell>
          <cell r="B251" t="str">
            <v>1600020</v>
          </cell>
          <cell r="C251" t="str">
            <v>0</v>
          </cell>
          <cell r="D251" t="str">
            <v>16000</v>
          </cell>
          <cell r="E251" t="str">
            <v>TCSADMIN</v>
          </cell>
          <cell r="F251" t="str">
            <v/>
          </cell>
          <cell r="G251" t="str">
            <v>WATER PURIFIER</v>
          </cell>
          <cell r="H251">
            <v>7590</v>
          </cell>
          <cell r="K251">
            <v>0</v>
          </cell>
          <cell r="L251">
            <v>0</v>
          </cell>
          <cell r="M251">
            <v>-2018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-775.07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</row>
        <row r="252">
          <cell r="A252">
            <v>1600020</v>
          </cell>
          <cell r="H252">
            <v>7590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</row>
        <row r="253">
          <cell r="A253">
            <v>1600020</v>
          </cell>
          <cell r="H253">
            <v>7590</v>
          </cell>
          <cell r="K253">
            <v>0</v>
          </cell>
          <cell r="L253">
            <v>0</v>
          </cell>
          <cell r="M253">
            <v>-2793.07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-667.25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</row>
        <row r="254">
          <cell r="A254">
            <v>1600020</v>
          </cell>
          <cell r="H254">
            <v>7590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</row>
        <row r="255">
          <cell r="A255">
            <v>1600021</v>
          </cell>
          <cell r="B255" t="str">
            <v>1600021</v>
          </cell>
          <cell r="C255" t="str">
            <v>0</v>
          </cell>
          <cell r="D255" t="str">
            <v>16000</v>
          </cell>
          <cell r="E255" t="str">
            <v>TCSADMIN</v>
          </cell>
          <cell r="F255" t="str">
            <v/>
          </cell>
          <cell r="G255" t="str">
            <v>REFRIGERATOR</v>
          </cell>
          <cell r="H255">
            <v>9890</v>
          </cell>
          <cell r="K255">
            <v>0</v>
          </cell>
          <cell r="L255">
            <v>0</v>
          </cell>
          <cell r="M255">
            <v>-2639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-1008.61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</row>
        <row r="256">
          <cell r="A256">
            <v>1600021</v>
          </cell>
          <cell r="H256">
            <v>9890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</row>
        <row r="257">
          <cell r="A257">
            <v>1600021</v>
          </cell>
          <cell r="H257">
            <v>9890</v>
          </cell>
          <cell r="K257">
            <v>0</v>
          </cell>
          <cell r="L257">
            <v>0</v>
          </cell>
          <cell r="M257">
            <v>-3647.61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-868.32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</row>
        <row r="258">
          <cell r="A258">
            <v>1600021</v>
          </cell>
          <cell r="H258">
            <v>9890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</row>
        <row r="259">
          <cell r="A259">
            <v>1600022</v>
          </cell>
          <cell r="B259" t="str">
            <v>1600022</v>
          </cell>
          <cell r="C259" t="str">
            <v>0</v>
          </cell>
          <cell r="D259" t="str">
            <v>16000</v>
          </cell>
          <cell r="E259" t="str">
            <v>TCSADMIN</v>
          </cell>
          <cell r="F259" t="str">
            <v/>
          </cell>
          <cell r="G259" t="str">
            <v>AIR CONDITION - RAJKOT</v>
          </cell>
          <cell r="H259">
            <v>46000</v>
          </cell>
          <cell r="K259">
            <v>0</v>
          </cell>
          <cell r="L259">
            <v>0</v>
          </cell>
          <cell r="M259">
            <v>-12206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-4700.75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</row>
        <row r="260">
          <cell r="A260">
            <v>1600022</v>
          </cell>
          <cell r="H260">
            <v>46000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</row>
        <row r="261">
          <cell r="A261">
            <v>1600022</v>
          </cell>
          <cell r="H261">
            <v>46000</v>
          </cell>
          <cell r="K261">
            <v>0</v>
          </cell>
          <cell r="L261">
            <v>0</v>
          </cell>
          <cell r="M261">
            <v>-16906.75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-4046.87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</row>
        <row r="262">
          <cell r="A262">
            <v>1600022</v>
          </cell>
          <cell r="H262">
            <v>46000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</row>
        <row r="263">
          <cell r="A263">
            <v>1600023</v>
          </cell>
          <cell r="B263" t="str">
            <v>1600023</v>
          </cell>
          <cell r="C263" t="str">
            <v>0</v>
          </cell>
          <cell r="D263" t="str">
            <v>16000</v>
          </cell>
          <cell r="E263" t="str">
            <v>TCSADMIN</v>
          </cell>
          <cell r="F263" t="str">
            <v/>
          </cell>
          <cell r="G263" t="str">
            <v>AIR CONDITIONER</v>
          </cell>
          <cell r="H263">
            <v>84671</v>
          </cell>
          <cell r="K263">
            <v>0</v>
          </cell>
          <cell r="L263">
            <v>0</v>
          </cell>
          <cell r="M263">
            <v>-31296.25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-7424.43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</row>
        <row r="264">
          <cell r="A264">
            <v>1600023</v>
          </cell>
          <cell r="H264">
            <v>84671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</row>
        <row r="265">
          <cell r="A265">
            <v>1600023</v>
          </cell>
          <cell r="H265">
            <v>84671</v>
          </cell>
          <cell r="K265">
            <v>0</v>
          </cell>
          <cell r="L265">
            <v>0</v>
          </cell>
          <cell r="M265">
            <v>-38720.68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-6391.69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</row>
        <row r="266">
          <cell r="A266">
            <v>1600023</v>
          </cell>
          <cell r="H266">
            <v>84671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</row>
        <row r="267">
          <cell r="A267">
            <v>1600024</v>
          </cell>
          <cell r="B267" t="str">
            <v>1600024</v>
          </cell>
          <cell r="C267" t="str">
            <v>0</v>
          </cell>
          <cell r="D267" t="str">
            <v>16000</v>
          </cell>
          <cell r="E267" t="str">
            <v>TCSADMIN</v>
          </cell>
          <cell r="F267" t="str">
            <v/>
          </cell>
          <cell r="G267" t="str">
            <v>AIR PROCESSORS</v>
          </cell>
          <cell r="H267">
            <v>6400</v>
          </cell>
          <cell r="K267">
            <v>0</v>
          </cell>
          <cell r="L267">
            <v>0</v>
          </cell>
          <cell r="M267">
            <v>-1245.0999999999999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-717.05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</row>
        <row r="268">
          <cell r="A268">
            <v>1600024</v>
          </cell>
          <cell r="H268">
            <v>6400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</row>
        <row r="269">
          <cell r="A269">
            <v>1600024</v>
          </cell>
          <cell r="H269">
            <v>6400</v>
          </cell>
          <cell r="K269">
            <v>0</v>
          </cell>
          <cell r="L269">
            <v>0</v>
          </cell>
          <cell r="M269">
            <v>-1962.15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-617.29999999999995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</row>
        <row r="270">
          <cell r="A270">
            <v>1600024</v>
          </cell>
          <cell r="H270">
            <v>6400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</row>
        <row r="271">
          <cell r="A271">
            <v>1600025</v>
          </cell>
          <cell r="B271" t="str">
            <v>1600025</v>
          </cell>
          <cell r="C271" t="str">
            <v>0</v>
          </cell>
          <cell r="D271" t="str">
            <v>16000</v>
          </cell>
          <cell r="E271" t="str">
            <v>TCSADMIN</v>
          </cell>
          <cell r="F271" t="str">
            <v/>
          </cell>
          <cell r="G271" t="str">
            <v>LOCKER</v>
          </cell>
          <cell r="H271">
            <v>18144</v>
          </cell>
          <cell r="K271">
            <v>0</v>
          </cell>
          <cell r="L271">
            <v>0</v>
          </cell>
          <cell r="M271">
            <v>-3964.4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-1972.38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</row>
        <row r="272">
          <cell r="A272">
            <v>1600025</v>
          </cell>
          <cell r="H272">
            <v>18144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</row>
        <row r="273">
          <cell r="A273">
            <v>1600025</v>
          </cell>
          <cell r="H273">
            <v>18144</v>
          </cell>
          <cell r="K273">
            <v>0</v>
          </cell>
          <cell r="L273">
            <v>0</v>
          </cell>
          <cell r="M273">
            <v>-5936.78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-1698.02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</row>
        <row r="274">
          <cell r="A274">
            <v>1600025</v>
          </cell>
          <cell r="H274">
            <v>18144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</row>
        <row r="275">
          <cell r="A275">
            <v>1600026</v>
          </cell>
          <cell r="B275" t="str">
            <v>1600026</v>
          </cell>
          <cell r="C275" t="str">
            <v>0</v>
          </cell>
          <cell r="D275" t="str">
            <v>16000</v>
          </cell>
          <cell r="E275" t="str">
            <v>TCSADMIN</v>
          </cell>
          <cell r="F275" t="str">
            <v/>
          </cell>
          <cell r="G275" t="str">
            <v>GRANITE NAME PLATE</v>
          </cell>
          <cell r="H275">
            <v>10481</v>
          </cell>
          <cell r="K275">
            <v>0</v>
          </cell>
          <cell r="L275">
            <v>0</v>
          </cell>
          <cell r="M275">
            <v>-2386.35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-1125.97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</row>
        <row r="276">
          <cell r="A276">
            <v>1600026</v>
          </cell>
          <cell r="H276">
            <v>10481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</row>
        <row r="277">
          <cell r="A277">
            <v>1600026</v>
          </cell>
          <cell r="H277">
            <v>10481</v>
          </cell>
          <cell r="K277">
            <v>0</v>
          </cell>
          <cell r="L277">
            <v>0</v>
          </cell>
          <cell r="M277">
            <v>-3512.32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-969.34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</row>
        <row r="278">
          <cell r="A278">
            <v>1600026</v>
          </cell>
          <cell r="H278">
            <v>10481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</row>
        <row r="279">
          <cell r="A279">
            <v>1600027</v>
          </cell>
          <cell r="B279" t="str">
            <v>1600027</v>
          </cell>
          <cell r="C279" t="str">
            <v>0</v>
          </cell>
          <cell r="D279" t="str">
            <v>16000</v>
          </cell>
          <cell r="E279" t="str">
            <v>TCSADMIN</v>
          </cell>
          <cell r="F279" t="str">
            <v/>
          </cell>
          <cell r="G279" t="str">
            <v>REFRIGERATOR</v>
          </cell>
          <cell r="H279">
            <v>5750</v>
          </cell>
          <cell r="K279">
            <v>0</v>
          </cell>
          <cell r="L279">
            <v>0</v>
          </cell>
          <cell r="M279">
            <v>-232.28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-767.51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</row>
        <row r="280">
          <cell r="A280">
            <v>1600027</v>
          </cell>
          <cell r="H280">
            <v>5750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</row>
        <row r="281">
          <cell r="A281">
            <v>1600027</v>
          </cell>
          <cell r="H281">
            <v>5750</v>
          </cell>
          <cell r="K281">
            <v>0</v>
          </cell>
          <cell r="L281">
            <v>0</v>
          </cell>
          <cell r="M281">
            <v>-999.79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-660.75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</row>
        <row r="282">
          <cell r="A282">
            <v>1600027</v>
          </cell>
          <cell r="H282">
            <v>5750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</row>
        <row r="283">
          <cell r="A283">
            <v>1600028</v>
          </cell>
          <cell r="B283" t="str">
            <v>1600028</v>
          </cell>
          <cell r="C283" t="str">
            <v>0</v>
          </cell>
          <cell r="D283" t="str">
            <v>16000</v>
          </cell>
          <cell r="E283" t="str">
            <v>TCSADMIN</v>
          </cell>
          <cell r="F283" t="str">
            <v/>
          </cell>
          <cell r="G283" t="str">
            <v>ELECTRIC BLOWER</v>
          </cell>
          <cell r="H283">
            <v>8700</v>
          </cell>
          <cell r="K283">
            <v>0</v>
          </cell>
          <cell r="L283">
            <v>0</v>
          </cell>
          <cell r="M283">
            <v>-8700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</row>
        <row r="284">
          <cell r="A284">
            <v>1600028</v>
          </cell>
          <cell r="H284">
            <v>8700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</row>
        <row r="285">
          <cell r="A285">
            <v>1600028</v>
          </cell>
          <cell r="H285">
            <v>8700</v>
          </cell>
          <cell r="K285">
            <v>0</v>
          </cell>
          <cell r="L285">
            <v>0</v>
          </cell>
          <cell r="M285">
            <v>-8700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</row>
        <row r="286">
          <cell r="A286">
            <v>1600028</v>
          </cell>
          <cell r="H286">
            <v>8700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</row>
        <row r="287">
          <cell r="A287">
            <v>1600029</v>
          </cell>
          <cell r="B287" t="str">
            <v>1600029</v>
          </cell>
          <cell r="C287" t="str">
            <v>0</v>
          </cell>
          <cell r="D287" t="str">
            <v>16000</v>
          </cell>
          <cell r="E287" t="str">
            <v>G3PREMAL</v>
          </cell>
          <cell r="F287" t="str">
            <v/>
          </cell>
          <cell r="G287" t="str">
            <v>SPLIT AIR CONDITIONING MACHINE</v>
          </cell>
          <cell r="H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</row>
        <row r="288">
          <cell r="A288">
            <v>1600030</v>
          </cell>
          <cell r="B288" t="str">
            <v>1600030</v>
          </cell>
          <cell r="C288" t="str">
            <v>0</v>
          </cell>
          <cell r="D288" t="str">
            <v>16000</v>
          </cell>
          <cell r="E288" t="str">
            <v>G3PREMAL</v>
          </cell>
          <cell r="F288" t="str">
            <v>G3PREMAL</v>
          </cell>
          <cell r="G288" t="str">
            <v>Water Purifier (Infocity)</v>
          </cell>
          <cell r="H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-2790.73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27950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</row>
        <row r="289">
          <cell r="A289">
            <v>1600030</v>
          </cell>
          <cell r="H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-5240.63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27950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</row>
        <row r="290">
          <cell r="A290">
            <v>1600030</v>
          </cell>
          <cell r="H290">
            <v>27950</v>
          </cell>
          <cell r="K290">
            <v>0</v>
          </cell>
          <cell r="L290">
            <v>0</v>
          </cell>
          <cell r="M290">
            <v>-2790.73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-3499.65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</row>
        <row r="291">
          <cell r="A291">
            <v>1600030</v>
          </cell>
          <cell r="H291">
            <v>27950</v>
          </cell>
          <cell r="K291">
            <v>0</v>
          </cell>
          <cell r="L291">
            <v>0</v>
          </cell>
          <cell r="M291">
            <v>-5240.63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-5677.34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</row>
        <row r="292">
          <cell r="A292">
            <v>1600031</v>
          </cell>
          <cell r="B292" t="str">
            <v>1600031</v>
          </cell>
          <cell r="C292" t="str">
            <v>0</v>
          </cell>
          <cell r="D292" t="str">
            <v>16000</v>
          </cell>
          <cell r="E292" t="str">
            <v>G3PREMAL</v>
          </cell>
          <cell r="F292" t="str">
            <v/>
          </cell>
          <cell r="G292" t="str">
            <v>Lightining Arrester</v>
          </cell>
          <cell r="H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-4567.43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47000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</row>
        <row r="293">
          <cell r="A293">
            <v>1600031</v>
          </cell>
          <cell r="H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47000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</row>
        <row r="294">
          <cell r="A294">
            <v>1600031</v>
          </cell>
          <cell r="H294">
            <v>47000</v>
          </cell>
          <cell r="K294">
            <v>0</v>
          </cell>
          <cell r="L294">
            <v>0</v>
          </cell>
          <cell r="M294">
            <v>-4567.43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-5902.37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</row>
        <row r="295">
          <cell r="A295">
            <v>1600031</v>
          </cell>
          <cell r="H295">
            <v>47000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</row>
        <row r="296">
          <cell r="A296">
            <v>1600032</v>
          </cell>
          <cell r="B296" t="str">
            <v>1600032</v>
          </cell>
          <cell r="C296" t="str">
            <v>0</v>
          </cell>
          <cell r="D296" t="str">
            <v>16000</v>
          </cell>
          <cell r="E296" t="str">
            <v>G3PREMAL</v>
          </cell>
          <cell r="F296" t="str">
            <v/>
          </cell>
          <cell r="G296" t="str">
            <v>Laser Jet Fax Machine</v>
          </cell>
          <cell r="H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-1655.02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15400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</row>
        <row r="297">
          <cell r="A297">
            <v>1600032</v>
          </cell>
          <cell r="H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15400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</row>
        <row r="298">
          <cell r="A298">
            <v>1600033</v>
          </cell>
          <cell r="B298" t="str">
            <v>1600033</v>
          </cell>
          <cell r="C298" t="str">
            <v>0</v>
          </cell>
          <cell r="D298" t="str">
            <v>16000</v>
          </cell>
          <cell r="E298" t="str">
            <v>G3PREMAL</v>
          </cell>
          <cell r="F298" t="str">
            <v/>
          </cell>
          <cell r="G298" t="str">
            <v>Laser Jet Fax Machine</v>
          </cell>
          <cell r="H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-576.59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6252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</row>
        <row r="299">
          <cell r="A299">
            <v>1600033</v>
          </cell>
          <cell r="H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6252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</row>
        <row r="300">
          <cell r="A300">
            <v>1600034</v>
          </cell>
          <cell r="B300" t="str">
            <v>1600034</v>
          </cell>
          <cell r="C300" t="str">
            <v>0</v>
          </cell>
          <cell r="D300" t="str">
            <v>16000</v>
          </cell>
          <cell r="E300" t="str">
            <v>G3PREMAL</v>
          </cell>
          <cell r="F300" t="str">
            <v>G3PREMAL</v>
          </cell>
          <cell r="G300" t="str">
            <v>XEROX MACHINE - CP420</v>
          </cell>
          <cell r="H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-1260.8699999999999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56076.800000000003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</row>
        <row r="301">
          <cell r="A301">
            <v>1600034</v>
          </cell>
          <cell r="H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56076.800000000003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</row>
        <row r="302">
          <cell r="A302">
            <v>1700000</v>
          </cell>
          <cell r="B302" t="str">
            <v>1700000</v>
          </cell>
          <cell r="C302" t="str">
            <v>0</v>
          </cell>
          <cell r="D302" t="str">
            <v>17000</v>
          </cell>
          <cell r="E302" t="str">
            <v>TCSADMIN</v>
          </cell>
          <cell r="F302" t="str">
            <v/>
          </cell>
          <cell r="G302" t="str">
            <v>RADIO LINK - BARODA</v>
          </cell>
          <cell r="H302">
            <v>107406</v>
          </cell>
          <cell r="K302">
            <v>0</v>
          </cell>
          <cell r="L302">
            <v>0</v>
          </cell>
          <cell r="M302">
            <v>-30502.14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-10697.33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</row>
        <row r="303">
          <cell r="A303">
            <v>1700000</v>
          </cell>
          <cell r="H303">
            <v>107406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</row>
        <row r="304">
          <cell r="A304">
            <v>1700000</v>
          </cell>
          <cell r="H304">
            <v>107406</v>
          </cell>
          <cell r="K304">
            <v>0</v>
          </cell>
          <cell r="L304">
            <v>0</v>
          </cell>
          <cell r="M304">
            <v>-41199.47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-9209.33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</row>
        <row r="305">
          <cell r="A305">
            <v>1700000</v>
          </cell>
          <cell r="H305">
            <v>107406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</row>
        <row r="306">
          <cell r="A306">
            <v>1700001</v>
          </cell>
          <cell r="B306" t="str">
            <v>1700001</v>
          </cell>
          <cell r="C306" t="str">
            <v>0</v>
          </cell>
          <cell r="D306" t="str">
            <v>17000</v>
          </cell>
          <cell r="E306" t="str">
            <v>TCSADMIN</v>
          </cell>
          <cell r="F306" t="str">
            <v/>
          </cell>
          <cell r="G306" t="str">
            <v>ANTANNAE</v>
          </cell>
          <cell r="H306">
            <v>39500</v>
          </cell>
          <cell r="K306">
            <v>0</v>
          </cell>
          <cell r="L306">
            <v>0</v>
          </cell>
          <cell r="M306">
            <v>-8850.93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-4263.29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</row>
        <row r="307">
          <cell r="A307">
            <v>1700001</v>
          </cell>
          <cell r="H307">
            <v>39500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</row>
        <row r="308">
          <cell r="A308">
            <v>1700001</v>
          </cell>
          <cell r="H308">
            <v>39500</v>
          </cell>
          <cell r="K308">
            <v>0</v>
          </cell>
          <cell r="L308">
            <v>0</v>
          </cell>
          <cell r="M308">
            <v>-13114.22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-3670.26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</row>
        <row r="309">
          <cell r="A309">
            <v>1700001</v>
          </cell>
          <cell r="H309">
            <v>39500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</row>
        <row r="310">
          <cell r="A310">
            <v>1700002</v>
          </cell>
          <cell r="B310" t="str">
            <v>1700002</v>
          </cell>
          <cell r="C310" t="str">
            <v>0</v>
          </cell>
          <cell r="D310" t="str">
            <v>17000</v>
          </cell>
          <cell r="E310" t="str">
            <v>TCSADMIN</v>
          </cell>
          <cell r="F310" t="str">
            <v/>
          </cell>
          <cell r="G310" t="str">
            <v>ROUTER</v>
          </cell>
          <cell r="H310">
            <v>20000</v>
          </cell>
          <cell r="K310">
            <v>0</v>
          </cell>
          <cell r="L310">
            <v>0</v>
          </cell>
          <cell r="M310">
            <v>-4481.4799999999996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-2158.63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</row>
        <row r="311">
          <cell r="A311">
            <v>1700002</v>
          </cell>
          <cell r="H311">
            <v>20000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</row>
        <row r="312">
          <cell r="A312">
            <v>1700002</v>
          </cell>
          <cell r="H312">
            <v>20000</v>
          </cell>
          <cell r="K312">
            <v>0</v>
          </cell>
          <cell r="L312">
            <v>0</v>
          </cell>
          <cell r="M312">
            <v>-6640.11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-1858.36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</row>
        <row r="313">
          <cell r="A313">
            <v>1700002</v>
          </cell>
          <cell r="H313">
            <v>20000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</row>
        <row r="314">
          <cell r="A314">
            <v>1700003</v>
          </cell>
          <cell r="B314" t="str">
            <v>1700003</v>
          </cell>
          <cell r="C314" t="str">
            <v>0</v>
          </cell>
          <cell r="D314" t="str">
            <v>17000</v>
          </cell>
          <cell r="E314" t="str">
            <v>TCSADMIN</v>
          </cell>
          <cell r="F314" t="str">
            <v/>
          </cell>
          <cell r="G314" t="str">
            <v>RF CABLE</v>
          </cell>
          <cell r="H314">
            <v>70854</v>
          </cell>
          <cell r="K314">
            <v>0</v>
          </cell>
          <cell r="L314">
            <v>0</v>
          </cell>
          <cell r="M314">
            <v>-15876.55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-7647.36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</row>
        <row r="315">
          <cell r="A315">
            <v>1700003</v>
          </cell>
          <cell r="H315">
            <v>70854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</row>
        <row r="316">
          <cell r="A316">
            <v>1700003</v>
          </cell>
          <cell r="H316">
            <v>70854</v>
          </cell>
          <cell r="K316">
            <v>0</v>
          </cell>
          <cell r="L316">
            <v>0</v>
          </cell>
          <cell r="M316">
            <v>-23523.91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-6583.62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</row>
        <row r="317">
          <cell r="A317">
            <v>1700003</v>
          </cell>
          <cell r="H317">
            <v>70854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</row>
        <row r="318">
          <cell r="A318">
            <v>1700004</v>
          </cell>
          <cell r="B318" t="str">
            <v>1700004</v>
          </cell>
          <cell r="C318" t="str">
            <v>0</v>
          </cell>
          <cell r="D318" t="str">
            <v>17000</v>
          </cell>
          <cell r="E318" t="str">
            <v>TCSADMIN</v>
          </cell>
          <cell r="F318" t="str">
            <v/>
          </cell>
          <cell r="G318" t="str">
            <v>ANTANNAE</v>
          </cell>
          <cell r="H318">
            <v>9360</v>
          </cell>
          <cell r="K318">
            <v>0</v>
          </cell>
          <cell r="L318">
            <v>0</v>
          </cell>
          <cell r="M318">
            <v>-1198.53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-1135.26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</row>
        <row r="319">
          <cell r="A319">
            <v>1700004</v>
          </cell>
          <cell r="H319">
            <v>9360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</row>
        <row r="320">
          <cell r="A320">
            <v>1700004</v>
          </cell>
          <cell r="H320">
            <v>9360</v>
          </cell>
          <cell r="K320">
            <v>0</v>
          </cell>
          <cell r="L320">
            <v>0</v>
          </cell>
          <cell r="M320">
            <v>-2333.79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-977.35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</row>
        <row r="321">
          <cell r="A321">
            <v>1700004</v>
          </cell>
          <cell r="H321">
            <v>9360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</row>
        <row r="322">
          <cell r="A322">
            <v>1700005</v>
          </cell>
          <cell r="B322" t="str">
            <v>1700005</v>
          </cell>
          <cell r="C322" t="str">
            <v>0</v>
          </cell>
          <cell r="D322" t="str">
            <v>17000</v>
          </cell>
          <cell r="E322" t="str">
            <v>TCSADMIN</v>
          </cell>
          <cell r="F322" t="str">
            <v/>
          </cell>
          <cell r="G322" t="str">
            <v>RADIO LINK -</v>
          </cell>
          <cell r="H322">
            <v>29600</v>
          </cell>
          <cell r="K322">
            <v>0</v>
          </cell>
          <cell r="L322">
            <v>0</v>
          </cell>
          <cell r="M322">
            <v>-665.55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-6031.25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45000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</row>
        <row r="323">
          <cell r="A323">
            <v>1700005</v>
          </cell>
          <cell r="H323">
            <v>29600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45000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</row>
        <row r="324">
          <cell r="A324">
            <v>1700005</v>
          </cell>
          <cell r="H324">
            <v>74600</v>
          </cell>
          <cell r="K324">
            <v>0</v>
          </cell>
          <cell r="L324">
            <v>0</v>
          </cell>
          <cell r="M324">
            <v>-6696.8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-9445.34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</row>
        <row r="325">
          <cell r="A325">
            <v>1700005</v>
          </cell>
          <cell r="H325">
            <v>74600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</row>
        <row r="326">
          <cell r="A326">
            <v>1700006</v>
          </cell>
          <cell r="B326" t="str">
            <v>1700006</v>
          </cell>
          <cell r="C326" t="str">
            <v>0</v>
          </cell>
          <cell r="D326" t="str">
            <v>17000</v>
          </cell>
          <cell r="E326" t="str">
            <v>TCSADMIN</v>
          </cell>
          <cell r="F326" t="str">
            <v/>
          </cell>
          <cell r="G326" t="str">
            <v>OPTICAL FIBRE CABLE</v>
          </cell>
          <cell r="H326">
            <v>137961</v>
          </cell>
          <cell r="K326">
            <v>0</v>
          </cell>
          <cell r="L326">
            <v>0</v>
          </cell>
          <cell r="M326">
            <v>-49505.66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-12304.14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</row>
        <row r="327">
          <cell r="A327">
            <v>1700006</v>
          </cell>
          <cell r="H327">
            <v>137961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</row>
        <row r="328">
          <cell r="A328">
            <v>1700006</v>
          </cell>
          <cell r="H328">
            <v>137961</v>
          </cell>
          <cell r="K328">
            <v>0</v>
          </cell>
          <cell r="L328">
            <v>0</v>
          </cell>
          <cell r="M328">
            <v>-61809.8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-10592.63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</row>
        <row r="329">
          <cell r="A329">
            <v>1700006</v>
          </cell>
          <cell r="H329">
            <v>137961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</row>
        <row r="330">
          <cell r="A330">
            <v>1700007</v>
          </cell>
          <cell r="B330" t="str">
            <v>1700007</v>
          </cell>
          <cell r="C330" t="str">
            <v>0</v>
          </cell>
          <cell r="D330" t="str">
            <v>17000</v>
          </cell>
          <cell r="E330" t="str">
            <v>TCSADMIN</v>
          </cell>
          <cell r="F330" t="str">
            <v/>
          </cell>
          <cell r="G330" t="str">
            <v>YJ963.*-</v>
          </cell>
          <cell r="H330">
            <v>10000</v>
          </cell>
          <cell r="K330">
            <v>0</v>
          </cell>
          <cell r="L330">
            <v>0</v>
          </cell>
          <cell r="M330">
            <v>-1919.22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-1124.04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</row>
        <row r="331">
          <cell r="A331">
            <v>1700007</v>
          </cell>
          <cell r="H331">
            <v>10000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</row>
        <row r="332">
          <cell r="A332">
            <v>1700007</v>
          </cell>
          <cell r="H332">
            <v>10000</v>
          </cell>
          <cell r="K332">
            <v>0</v>
          </cell>
          <cell r="L332">
            <v>0</v>
          </cell>
          <cell r="M332">
            <v>-3043.26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-967.68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</row>
        <row r="333">
          <cell r="A333">
            <v>1700007</v>
          </cell>
          <cell r="H333">
            <v>10000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</row>
        <row r="334">
          <cell r="A334">
            <v>1700008</v>
          </cell>
          <cell r="B334" t="str">
            <v>1700008</v>
          </cell>
          <cell r="C334" t="str">
            <v>0</v>
          </cell>
          <cell r="D334" t="str">
            <v>17000</v>
          </cell>
          <cell r="E334" t="str">
            <v>TCSADMIN</v>
          </cell>
          <cell r="F334" t="str">
            <v/>
          </cell>
          <cell r="G334" t="str">
            <v>OPTICAL FIBRE CABLE</v>
          </cell>
          <cell r="H334">
            <v>10000</v>
          </cell>
          <cell r="K334">
            <v>0</v>
          </cell>
          <cell r="L334">
            <v>0</v>
          </cell>
          <cell r="M334">
            <v>-5695.5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-598.76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</row>
        <row r="335">
          <cell r="A335">
            <v>1700008</v>
          </cell>
          <cell r="H335">
            <v>10000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</row>
        <row r="336">
          <cell r="A336">
            <v>1700008</v>
          </cell>
          <cell r="H336">
            <v>10000</v>
          </cell>
          <cell r="K336">
            <v>0</v>
          </cell>
          <cell r="L336">
            <v>0</v>
          </cell>
          <cell r="M336">
            <v>-6294.26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-515.47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</row>
        <row r="337">
          <cell r="A337">
            <v>1700008</v>
          </cell>
          <cell r="H337">
            <v>10000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</row>
        <row r="338">
          <cell r="A338">
            <v>1700009</v>
          </cell>
          <cell r="B338" t="str">
            <v>1700009</v>
          </cell>
          <cell r="C338" t="str">
            <v>0</v>
          </cell>
          <cell r="D338" t="str">
            <v>17000</v>
          </cell>
          <cell r="E338" t="str">
            <v>TCSADMIN</v>
          </cell>
          <cell r="F338" t="str">
            <v/>
          </cell>
          <cell r="G338" t="str">
            <v>OPTICAL FIBRE CABLE</v>
          </cell>
          <cell r="H338">
            <v>20000</v>
          </cell>
          <cell r="K338">
            <v>0</v>
          </cell>
          <cell r="L338">
            <v>0</v>
          </cell>
          <cell r="M338">
            <v>-2854.18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-2384.98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</row>
        <row r="339">
          <cell r="A339">
            <v>1700009</v>
          </cell>
          <cell r="H339">
            <v>20000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</row>
        <row r="340">
          <cell r="A340">
            <v>1700009</v>
          </cell>
          <cell r="H340">
            <v>20000</v>
          </cell>
          <cell r="K340">
            <v>0</v>
          </cell>
          <cell r="L340">
            <v>0</v>
          </cell>
          <cell r="M340">
            <v>-5239.16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-2053.23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</row>
        <row r="341">
          <cell r="A341">
            <v>1700009</v>
          </cell>
          <cell r="H341">
            <v>20000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</row>
        <row r="342">
          <cell r="A342">
            <v>1700010</v>
          </cell>
          <cell r="B342" t="str">
            <v>1700010</v>
          </cell>
          <cell r="C342" t="str">
            <v>0</v>
          </cell>
          <cell r="D342" t="str">
            <v>17000</v>
          </cell>
          <cell r="E342" t="str">
            <v>TCSADMIN</v>
          </cell>
          <cell r="F342" t="str">
            <v/>
          </cell>
          <cell r="G342" t="str">
            <v>FIBER OPTIC TRANCEIVER</v>
          </cell>
          <cell r="H342">
            <v>8250</v>
          </cell>
          <cell r="K342">
            <v>0</v>
          </cell>
          <cell r="L342">
            <v>0</v>
          </cell>
          <cell r="M342">
            <v>-1588.77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-926.58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</row>
        <row r="343">
          <cell r="A343">
            <v>1700010</v>
          </cell>
          <cell r="H343">
            <v>8250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</row>
        <row r="344">
          <cell r="A344">
            <v>1700010</v>
          </cell>
          <cell r="H344">
            <v>8250</v>
          </cell>
          <cell r="K344">
            <v>0</v>
          </cell>
          <cell r="L344">
            <v>0</v>
          </cell>
          <cell r="M344">
            <v>-2515.35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-797.69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</row>
        <row r="345">
          <cell r="A345">
            <v>1700010</v>
          </cell>
          <cell r="H345">
            <v>8250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</row>
        <row r="346">
          <cell r="A346">
            <v>1700011</v>
          </cell>
          <cell r="B346" t="str">
            <v>1700011</v>
          </cell>
          <cell r="C346" t="str">
            <v>0</v>
          </cell>
          <cell r="D346" t="str">
            <v>17000</v>
          </cell>
          <cell r="E346" t="str">
            <v>TCSADMIN</v>
          </cell>
          <cell r="F346" t="str">
            <v/>
          </cell>
          <cell r="G346" t="str">
            <v>OPTICAL FIBRE CABLE</v>
          </cell>
          <cell r="H346">
            <v>189380</v>
          </cell>
          <cell r="K346">
            <v>0</v>
          </cell>
          <cell r="L346">
            <v>0</v>
          </cell>
          <cell r="M346">
            <v>-5196.38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-25619.94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</row>
        <row r="347">
          <cell r="A347">
            <v>1700011</v>
          </cell>
          <cell r="H347">
            <v>189380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</row>
        <row r="348">
          <cell r="A348">
            <v>1700011</v>
          </cell>
          <cell r="H348">
            <v>189380</v>
          </cell>
          <cell r="K348">
            <v>0</v>
          </cell>
          <cell r="L348">
            <v>0</v>
          </cell>
          <cell r="M348">
            <v>-30816.32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-22056.21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</row>
        <row r="349">
          <cell r="A349">
            <v>1700011</v>
          </cell>
          <cell r="H349">
            <v>189380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</row>
        <row r="350">
          <cell r="A350">
            <v>1700012</v>
          </cell>
          <cell r="B350" t="str">
            <v>1700012</v>
          </cell>
          <cell r="C350" t="str">
            <v>0</v>
          </cell>
          <cell r="D350" t="str">
            <v>17000</v>
          </cell>
          <cell r="E350" t="str">
            <v>TCSADMIN</v>
          </cell>
          <cell r="F350" t="str">
            <v/>
          </cell>
          <cell r="G350" t="str">
            <v>OPTICAL FIBRE CABLE</v>
          </cell>
          <cell r="H350">
            <v>27900</v>
          </cell>
          <cell r="K350">
            <v>0</v>
          </cell>
          <cell r="L350">
            <v>0</v>
          </cell>
          <cell r="M350">
            <v>-2041.45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-3596.92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</row>
        <row r="351">
          <cell r="A351">
            <v>1700012</v>
          </cell>
          <cell r="H351">
            <v>27900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</row>
        <row r="352">
          <cell r="A352">
            <v>1700012</v>
          </cell>
          <cell r="H352">
            <v>27900</v>
          </cell>
          <cell r="K352">
            <v>0</v>
          </cell>
          <cell r="L352">
            <v>0</v>
          </cell>
          <cell r="M352">
            <v>-5638.37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-3096.59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</row>
        <row r="353">
          <cell r="A353">
            <v>1700012</v>
          </cell>
          <cell r="H353">
            <v>27900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</row>
        <row r="354">
          <cell r="A354">
            <v>1700013</v>
          </cell>
          <cell r="B354" t="str">
            <v>1700013</v>
          </cell>
          <cell r="C354" t="str">
            <v>0</v>
          </cell>
          <cell r="D354" t="str">
            <v>17000</v>
          </cell>
          <cell r="E354" t="str">
            <v>TCSADMIN</v>
          </cell>
          <cell r="F354" t="str">
            <v/>
          </cell>
          <cell r="G354" t="str">
            <v>FIBER OPTIC TRANCEIVER</v>
          </cell>
          <cell r="H354">
            <v>21000</v>
          </cell>
          <cell r="K354">
            <v>0</v>
          </cell>
          <cell r="L354">
            <v>0</v>
          </cell>
          <cell r="M354">
            <v>-400.15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-2865.44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</row>
        <row r="355">
          <cell r="A355">
            <v>1700013</v>
          </cell>
          <cell r="H355">
            <v>21000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</row>
        <row r="356">
          <cell r="A356">
            <v>1700013</v>
          </cell>
          <cell r="H356">
            <v>21000</v>
          </cell>
          <cell r="K356">
            <v>0</v>
          </cell>
          <cell r="L356">
            <v>0</v>
          </cell>
          <cell r="M356">
            <v>-3265.59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-2466.86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</row>
        <row r="357">
          <cell r="A357">
            <v>1700013</v>
          </cell>
          <cell r="H357">
            <v>21000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</row>
        <row r="358">
          <cell r="A358">
            <v>1700014</v>
          </cell>
          <cell r="B358" t="str">
            <v>1700014</v>
          </cell>
          <cell r="C358" t="str">
            <v>0</v>
          </cell>
          <cell r="D358" t="str">
            <v>17000</v>
          </cell>
          <cell r="E358" t="str">
            <v>TCSADMIN</v>
          </cell>
          <cell r="F358" t="str">
            <v/>
          </cell>
          <cell r="G358" t="str">
            <v>JELLY FILLED CABLE</v>
          </cell>
          <cell r="H358">
            <v>48048</v>
          </cell>
          <cell r="K358">
            <v>0</v>
          </cell>
          <cell r="L358">
            <v>0</v>
          </cell>
          <cell r="M358">
            <v>-3259.34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-6230.1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</row>
        <row r="359">
          <cell r="A359">
            <v>1700014</v>
          </cell>
          <cell r="H359">
            <v>48048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</row>
        <row r="360">
          <cell r="A360">
            <v>1700014</v>
          </cell>
          <cell r="H360">
            <v>48048</v>
          </cell>
          <cell r="K360">
            <v>0</v>
          </cell>
          <cell r="L360">
            <v>0</v>
          </cell>
          <cell r="M360">
            <v>-9489.44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-5363.5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</row>
        <row r="361">
          <cell r="A361">
            <v>1700014</v>
          </cell>
          <cell r="H361">
            <v>48048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</row>
        <row r="362">
          <cell r="A362">
            <v>1700015</v>
          </cell>
          <cell r="B362" t="str">
            <v>1700015</v>
          </cell>
          <cell r="C362" t="str">
            <v>0</v>
          </cell>
          <cell r="D362" t="str">
            <v>17000</v>
          </cell>
          <cell r="E362" t="str">
            <v>TCSADMIN</v>
          </cell>
          <cell r="F362" t="str">
            <v/>
          </cell>
          <cell r="G362" t="str">
            <v>ROUTER</v>
          </cell>
          <cell r="H362">
            <v>99350</v>
          </cell>
          <cell r="K362">
            <v>0</v>
          </cell>
          <cell r="L362">
            <v>0</v>
          </cell>
          <cell r="M362">
            <v>-31385.25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-9453.9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</row>
        <row r="363">
          <cell r="A363">
            <v>1700015</v>
          </cell>
          <cell r="H363">
            <v>99350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</row>
        <row r="364">
          <cell r="A364">
            <v>1700015</v>
          </cell>
          <cell r="H364">
            <v>99350</v>
          </cell>
          <cell r="K364">
            <v>0</v>
          </cell>
          <cell r="L364">
            <v>0</v>
          </cell>
          <cell r="M364">
            <v>-40839.15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-8138.86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</row>
        <row r="365">
          <cell r="A365">
            <v>1700015</v>
          </cell>
          <cell r="H365">
            <v>99350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</row>
        <row r="366">
          <cell r="A366">
            <v>1700016</v>
          </cell>
          <cell r="B366" t="str">
            <v>1700016</v>
          </cell>
          <cell r="C366" t="str">
            <v>0</v>
          </cell>
          <cell r="D366" t="str">
            <v>17000</v>
          </cell>
          <cell r="E366" t="str">
            <v>TCSADMIN</v>
          </cell>
          <cell r="F366" t="str">
            <v/>
          </cell>
          <cell r="G366" t="str">
            <v>1 WATT AMPLIFIER</v>
          </cell>
          <cell r="H366">
            <v>33000</v>
          </cell>
          <cell r="K366">
            <v>0</v>
          </cell>
          <cell r="L366">
            <v>0</v>
          </cell>
          <cell r="M366">
            <v>-5748.77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-3790.65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</row>
        <row r="367">
          <cell r="A367">
            <v>1700016</v>
          </cell>
          <cell r="H367">
            <v>33000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</row>
        <row r="368">
          <cell r="A368">
            <v>1700016</v>
          </cell>
          <cell r="H368">
            <v>33000</v>
          </cell>
          <cell r="K368">
            <v>0</v>
          </cell>
          <cell r="L368">
            <v>0</v>
          </cell>
          <cell r="M368">
            <v>-9539.42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-3263.37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</row>
        <row r="369">
          <cell r="A369">
            <v>1700016</v>
          </cell>
          <cell r="H369">
            <v>33000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</row>
        <row r="370">
          <cell r="A370">
            <v>1700017</v>
          </cell>
          <cell r="B370" t="str">
            <v>1700017</v>
          </cell>
          <cell r="C370" t="str">
            <v>0</v>
          </cell>
          <cell r="D370" t="str">
            <v>17000</v>
          </cell>
          <cell r="E370" t="str">
            <v>TCSADMIN</v>
          </cell>
          <cell r="F370" t="str">
            <v/>
          </cell>
          <cell r="G370" t="str">
            <v>100 MBPS FOT DAX MAKE</v>
          </cell>
          <cell r="H370">
            <v>18920</v>
          </cell>
          <cell r="K370">
            <v>0</v>
          </cell>
          <cell r="L370">
            <v>0</v>
          </cell>
          <cell r="M370">
            <v>-4382.25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-2022.2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</row>
        <row r="371">
          <cell r="A371">
            <v>1700017</v>
          </cell>
          <cell r="H371">
            <v>18920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</row>
        <row r="372">
          <cell r="A372">
            <v>1700017</v>
          </cell>
          <cell r="H372">
            <v>18920</v>
          </cell>
          <cell r="K372">
            <v>0</v>
          </cell>
          <cell r="L372">
            <v>0</v>
          </cell>
          <cell r="M372">
            <v>-6404.45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-1740.91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</row>
        <row r="373">
          <cell r="A373">
            <v>1700017</v>
          </cell>
          <cell r="H373">
            <v>18920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</row>
        <row r="374">
          <cell r="A374">
            <v>1700018</v>
          </cell>
          <cell r="B374" t="str">
            <v>1700018</v>
          </cell>
          <cell r="C374" t="str">
            <v>0</v>
          </cell>
          <cell r="D374" t="str">
            <v>17000</v>
          </cell>
          <cell r="E374" t="str">
            <v>TCSADMIN</v>
          </cell>
          <cell r="F374" t="str">
            <v/>
          </cell>
          <cell r="G374" t="str">
            <v>POWER AMPLIFIRE</v>
          </cell>
          <cell r="H374">
            <v>28000</v>
          </cell>
          <cell r="K374">
            <v>0</v>
          </cell>
          <cell r="L374">
            <v>0</v>
          </cell>
          <cell r="M374">
            <v>-2795.72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-3505.92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</row>
        <row r="375">
          <cell r="A375">
            <v>1700018</v>
          </cell>
          <cell r="H375">
            <v>28000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</row>
        <row r="376">
          <cell r="A376">
            <v>1700018</v>
          </cell>
          <cell r="H376">
            <v>28000</v>
          </cell>
          <cell r="K376">
            <v>0</v>
          </cell>
          <cell r="L376">
            <v>0</v>
          </cell>
          <cell r="M376">
            <v>-6301.64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-3018.24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</row>
        <row r="377">
          <cell r="A377">
            <v>1700018</v>
          </cell>
          <cell r="H377">
            <v>28000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</row>
        <row r="378">
          <cell r="A378">
            <v>1700019</v>
          </cell>
          <cell r="B378" t="str">
            <v>1700019</v>
          </cell>
          <cell r="C378" t="str">
            <v>0</v>
          </cell>
          <cell r="D378" t="str">
            <v>17000</v>
          </cell>
          <cell r="E378" t="str">
            <v>TCSADMIN</v>
          </cell>
          <cell r="F378" t="str">
            <v/>
          </cell>
          <cell r="G378" t="str">
            <v>CONVERTER</v>
          </cell>
          <cell r="H378">
            <v>43000</v>
          </cell>
          <cell r="K378">
            <v>0</v>
          </cell>
          <cell r="L378">
            <v>0</v>
          </cell>
          <cell r="M378">
            <v>-1737.04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-5739.68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</row>
        <row r="379">
          <cell r="A379">
            <v>1700019</v>
          </cell>
          <cell r="H379">
            <v>43000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</row>
        <row r="380">
          <cell r="A380">
            <v>1700019</v>
          </cell>
          <cell r="H380">
            <v>43000</v>
          </cell>
          <cell r="K380">
            <v>0</v>
          </cell>
          <cell r="L380">
            <v>0</v>
          </cell>
          <cell r="M380">
            <v>-7476.72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-4941.29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</row>
        <row r="381">
          <cell r="A381">
            <v>1700019</v>
          </cell>
          <cell r="H381">
            <v>43000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</row>
        <row r="382">
          <cell r="A382">
            <v>1700020</v>
          </cell>
          <cell r="B382" t="str">
            <v>1700020</v>
          </cell>
          <cell r="C382" t="str">
            <v>0</v>
          </cell>
          <cell r="D382" t="str">
            <v>17000</v>
          </cell>
          <cell r="E382" t="str">
            <v>TCSADMIN</v>
          </cell>
          <cell r="F382" t="str">
            <v/>
          </cell>
          <cell r="G382" t="str">
            <v>SERVO VOLTAGE STEBILIZER</v>
          </cell>
          <cell r="H382">
            <v>12060</v>
          </cell>
          <cell r="K382">
            <v>0</v>
          </cell>
          <cell r="L382">
            <v>0</v>
          </cell>
          <cell r="M382">
            <v>-110.3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-1662.2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</row>
        <row r="383">
          <cell r="A383">
            <v>1700020</v>
          </cell>
          <cell r="H383">
            <v>12060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</row>
        <row r="384">
          <cell r="A384">
            <v>1700020</v>
          </cell>
          <cell r="H384">
            <v>12060</v>
          </cell>
          <cell r="K384">
            <v>0</v>
          </cell>
          <cell r="L384">
            <v>0</v>
          </cell>
          <cell r="M384">
            <v>-1772.5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-1430.99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</row>
        <row r="385">
          <cell r="A385">
            <v>1700020</v>
          </cell>
          <cell r="H385">
            <v>12060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</row>
        <row r="386">
          <cell r="A386">
            <v>1700021</v>
          </cell>
          <cell r="B386" t="str">
            <v>1700021</v>
          </cell>
          <cell r="C386" t="str">
            <v>0</v>
          </cell>
          <cell r="D386" t="str">
            <v>17000</v>
          </cell>
          <cell r="E386" t="str">
            <v>G3PREMAL</v>
          </cell>
          <cell r="F386" t="str">
            <v/>
          </cell>
          <cell r="G386" t="str">
            <v>FIBER OPTIC TRANS RECEIVER</v>
          </cell>
          <cell r="H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-400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8000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</row>
        <row r="387">
          <cell r="A387">
            <v>1700021</v>
          </cell>
          <cell r="H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8000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</row>
        <row r="388">
          <cell r="A388">
            <v>1700021</v>
          </cell>
          <cell r="H388">
            <v>8000</v>
          </cell>
          <cell r="K388">
            <v>0</v>
          </cell>
          <cell r="L388">
            <v>0</v>
          </cell>
          <cell r="M388">
            <v>-400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-456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</row>
        <row r="389">
          <cell r="A389">
            <v>1700021</v>
          </cell>
          <cell r="H389">
            <v>8000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</row>
        <row r="390">
          <cell r="A390">
            <v>1700022</v>
          </cell>
          <cell r="B390" t="str">
            <v>1700022</v>
          </cell>
          <cell r="C390" t="str">
            <v>0</v>
          </cell>
          <cell r="D390" t="str">
            <v>17000</v>
          </cell>
          <cell r="E390" t="str">
            <v>G3PREMAL</v>
          </cell>
          <cell r="F390" t="str">
            <v/>
          </cell>
          <cell r="G390" t="str">
            <v>FIBER OPTIC TRANS RECEIVER-2</v>
          </cell>
          <cell r="H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-400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8000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</row>
        <row r="391">
          <cell r="A391">
            <v>1700022</v>
          </cell>
          <cell r="H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8000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</row>
        <row r="392">
          <cell r="A392">
            <v>1700022</v>
          </cell>
          <cell r="H392">
            <v>8000</v>
          </cell>
          <cell r="K392">
            <v>0</v>
          </cell>
          <cell r="L392">
            <v>0</v>
          </cell>
          <cell r="M392">
            <v>-400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-456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</row>
        <row r="393">
          <cell r="A393">
            <v>1700022</v>
          </cell>
          <cell r="H393">
            <v>8000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</row>
        <row r="394">
          <cell r="A394">
            <v>1700025</v>
          </cell>
          <cell r="B394" t="str">
            <v>1700025</v>
          </cell>
          <cell r="C394" t="str">
            <v>0</v>
          </cell>
          <cell r="D394" t="str">
            <v>17000</v>
          </cell>
          <cell r="E394" t="str">
            <v>G3PREMAL</v>
          </cell>
          <cell r="F394" t="str">
            <v/>
          </cell>
          <cell r="G394" t="str">
            <v>WALL MOUNT RACK</v>
          </cell>
          <cell r="H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</row>
        <row r="395">
          <cell r="A395">
            <v>1700026</v>
          </cell>
          <cell r="B395" t="str">
            <v>1700026</v>
          </cell>
          <cell r="C395" t="str">
            <v>0</v>
          </cell>
          <cell r="D395" t="str">
            <v>17000</v>
          </cell>
          <cell r="E395" t="str">
            <v>G3PREMAL</v>
          </cell>
          <cell r="F395" t="str">
            <v/>
          </cell>
          <cell r="G395" t="str">
            <v>APC 5 KVA Online UPS</v>
          </cell>
          <cell r="H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-8347.91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84250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</row>
        <row r="396">
          <cell r="A396">
            <v>1700026</v>
          </cell>
          <cell r="H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84250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</row>
        <row r="397">
          <cell r="A397">
            <v>1700026</v>
          </cell>
          <cell r="H397">
            <v>84250</v>
          </cell>
          <cell r="K397">
            <v>0</v>
          </cell>
          <cell r="L397">
            <v>0</v>
          </cell>
          <cell r="M397">
            <v>-8347.91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-10557.98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</row>
        <row r="398">
          <cell r="A398">
            <v>1700026</v>
          </cell>
          <cell r="H398">
            <v>84250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</row>
        <row r="399">
          <cell r="A399">
            <v>1700027</v>
          </cell>
          <cell r="B399" t="str">
            <v>1700027</v>
          </cell>
          <cell r="C399" t="str">
            <v>0</v>
          </cell>
          <cell r="D399" t="str">
            <v>17000</v>
          </cell>
          <cell r="E399" t="str">
            <v>G3PREMAL</v>
          </cell>
          <cell r="F399" t="str">
            <v>G3PREMAL</v>
          </cell>
          <cell r="G399" t="str">
            <v>Radio Mast (60 ft tower Baroda)</v>
          </cell>
          <cell r="H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-2359.75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48000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</row>
        <row r="400">
          <cell r="A400">
            <v>1700027</v>
          </cell>
          <cell r="H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48000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</row>
        <row r="401">
          <cell r="A401">
            <v>1700027</v>
          </cell>
          <cell r="H401">
            <v>48000</v>
          </cell>
          <cell r="K401">
            <v>0</v>
          </cell>
          <cell r="L401">
            <v>0</v>
          </cell>
          <cell r="M401">
            <v>-2359.75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-6348.56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</row>
        <row r="402">
          <cell r="A402">
            <v>1700027</v>
          </cell>
          <cell r="H402">
            <v>48000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</row>
        <row r="403">
          <cell r="A403">
            <v>1700028</v>
          </cell>
          <cell r="B403" t="str">
            <v>1700028</v>
          </cell>
          <cell r="C403" t="str">
            <v>0</v>
          </cell>
          <cell r="D403" t="str">
            <v>17000</v>
          </cell>
          <cell r="E403" t="str">
            <v>G3PREMAL</v>
          </cell>
          <cell r="F403" t="str">
            <v/>
          </cell>
          <cell r="G403" t="str">
            <v>Radio Mast (30 ft Ankleshwar)</v>
          </cell>
          <cell r="H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-617.38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18000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</row>
        <row r="404">
          <cell r="A404">
            <v>1700028</v>
          </cell>
          <cell r="H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18000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</row>
        <row r="405">
          <cell r="A405">
            <v>1700028</v>
          </cell>
          <cell r="H405">
            <v>18000</v>
          </cell>
          <cell r="K405">
            <v>0</v>
          </cell>
          <cell r="L405">
            <v>0</v>
          </cell>
          <cell r="M405">
            <v>-617.38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-2417.92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</row>
        <row r="406">
          <cell r="A406">
            <v>1700028</v>
          </cell>
          <cell r="H406">
            <v>18000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</row>
        <row r="407">
          <cell r="A407">
            <v>1700029</v>
          </cell>
          <cell r="B407" t="str">
            <v>1700029</v>
          </cell>
          <cell r="C407" t="str">
            <v>0</v>
          </cell>
          <cell r="D407" t="str">
            <v>17000</v>
          </cell>
          <cell r="E407" t="str">
            <v>G3PREMAL</v>
          </cell>
          <cell r="F407" t="str">
            <v/>
          </cell>
          <cell r="G407" t="str">
            <v>APC on-line UPS - Surt 3000 UXI</v>
          </cell>
          <cell r="H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-2816.64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58196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</row>
        <row r="408">
          <cell r="A408">
            <v>1700029</v>
          </cell>
          <cell r="H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58196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</row>
        <row r="409">
          <cell r="A409">
            <v>1700029</v>
          </cell>
          <cell r="H409">
            <v>58196</v>
          </cell>
          <cell r="K409">
            <v>0</v>
          </cell>
          <cell r="L409">
            <v>0</v>
          </cell>
          <cell r="M409">
            <v>-2816.64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-7703.27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</row>
        <row r="410">
          <cell r="A410">
            <v>1700029</v>
          </cell>
          <cell r="H410">
            <v>58196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</row>
        <row r="411">
          <cell r="A411">
            <v>1700030</v>
          </cell>
          <cell r="B411" t="str">
            <v>1700030</v>
          </cell>
          <cell r="C411" t="str">
            <v>0</v>
          </cell>
          <cell r="D411" t="str">
            <v>17000</v>
          </cell>
          <cell r="E411" t="str">
            <v>G3ACCOUNTS</v>
          </cell>
          <cell r="F411" t="str">
            <v/>
          </cell>
          <cell r="G411" t="str">
            <v>Global &amp; Yuassa Battery 12V-26AH</v>
          </cell>
          <cell r="H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-2665.73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55078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</row>
        <row r="412">
          <cell r="A412">
            <v>1700030</v>
          </cell>
          <cell r="H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55078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</row>
        <row r="413">
          <cell r="A413">
            <v>1700030</v>
          </cell>
          <cell r="H413">
            <v>55078</v>
          </cell>
          <cell r="K413">
            <v>0</v>
          </cell>
          <cell r="L413">
            <v>0</v>
          </cell>
          <cell r="M413">
            <v>-2665.73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-7290.55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</row>
        <row r="414">
          <cell r="A414">
            <v>1700030</v>
          </cell>
          <cell r="H414">
            <v>55078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</row>
        <row r="415">
          <cell r="A415">
            <v>1700031</v>
          </cell>
          <cell r="B415" t="str">
            <v>1700031</v>
          </cell>
          <cell r="C415" t="str">
            <v>0</v>
          </cell>
          <cell r="D415" t="str">
            <v>17000</v>
          </cell>
          <cell r="E415" t="str">
            <v>G3PREMAL</v>
          </cell>
          <cell r="F415" t="str">
            <v>G3PREMAL</v>
          </cell>
          <cell r="G415" t="str">
            <v>8 PORT SWITCH</v>
          </cell>
          <cell r="H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-465.2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15650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</row>
        <row r="416">
          <cell r="A416">
            <v>1700031</v>
          </cell>
          <cell r="H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15650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</row>
        <row r="417">
          <cell r="A417">
            <v>1700031</v>
          </cell>
          <cell r="H417">
            <v>15650</v>
          </cell>
          <cell r="K417">
            <v>0</v>
          </cell>
          <cell r="L417">
            <v>0</v>
          </cell>
          <cell r="M417">
            <v>-465.2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-2112.21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</row>
        <row r="418">
          <cell r="A418">
            <v>1700031</v>
          </cell>
          <cell r="H418">
            <v>15650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</row>
        <row r="419">
          <cell r="A419">
            <v>1700032</v>
          </cell>
          <cell r="B419" t="str">
            <v>1700032</v>
          </cell>
          <cell r="C419" t="str">
            <v>0</v>
          </cell>
          <cell r="D419" t="str">
            <v>17000</v>
          </cell>
          <cell r="E419" t="str">
            <v>G3PREMAL</v>
          </cell>
          <cell r="F419" t="str">
            <v>G3PREMAL</v>
          </cell>
          <cell r="G419" t="str">
            <v>8 PORT SWITCH</v>
          </cell>
          <cell r="H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-465.2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15650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</row>
        <row r="420">
          <cell r="A420">
            <v>1700032</v>
          </cell>
          <cell r="H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15650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</row>
        <row r="421">
          <cell r="A421">
            <v>1700032</v>
          </cell>
          <cell r="H421">
            <v>15650</v>
          </cell>
          <cell r="K421">
            <v>0</v>
          </cell>
          <cell r="L421">
            <v>0</v>
          </cell>
          <cell r="M421">
            <v>-465.2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-2112.21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</row>
        <row r="422">
          <cell r="A422">
            <v>1700032</v>
          </cell>
          <cell r="H422">
            <v>15650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</row>
        <row r="423">
          <cell r="A423">
            <v>1700033</v>
          </cell>
          <cell r="B423" t="str">
            <v>1700033</v>
          </cell>
          <cell r="C423" t="str">
            <v>0</v>
          </cell>
          <cell r="D423" t="str">
            <v>17000</v>
          </cell>
          <cell r="E423" t="str">
            <v>G3ACCOUNTS</v>
          </cell>
          <cell r="F423" t="str">
            <v>G3GAURAV</v>
          </cell>
          <cell r="G423" t="str">
            <v>6 Core OFC</v>
          </cell>
          <cell r="H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-36385.99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289325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</row>
        <row r="424">
          <cell r="A424">
            <v>1700033</v>
          </cell>
          <cell r="H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-66303.649999999994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289325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</row>
        <row r="425">
          <cell r="A425">
            <v>1700033</v>
          </cell>
          <cell r="H425">
            <v>289325</v>
          </cell>
          <cell r="K425">
            <v>0</v>
          </cell>
          <cell r="L425">
            <v>0</v>
          </cell>
          <cell r="M425">
            <v>-36385.99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-35694.019999999997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5950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</row>
        <row r="426">
          <cell r="A426">
            <v>1700033</v>
          </cell>
          <cell r="H426">
            <v>289325</v>
          </cell>
          <cell r="K426">
            <v>0</v>
          </cell>
          <cell r="L426">
            <v>0</v>
          </cell>
          <cell r="M426">
            <v>-66303.649999999994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-57242.84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5950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</row>
        <row r="427">
          <cell r="A427">
            <v>1700034</v>
          </cell>
          <cell r="B427" t="str">
            <v>1700034</v>
          </cell>
          <cell r="C427" t="str">
            <v>0</v>
          </cell>
          <cell r="D427" t="str">
            <v>17000</v>
          </cell>
          <cell r="E427" t="str">
            <v>G3PREMAL</v>
          </cell>
          <cell r="F427" t="str">
            <v/>
          </cell>
          <cell r="G427" t="str">
            <v>CISCO WS-3550-24SMI</v>
          </cell>
          <cell r="H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-7571.68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103480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</row>
        <row r="428">
          <cell r="A428">
            <v>1700034</v>
          </cell>
          <cell r="H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103480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</row>
        <row r="429">
          <cell r="A429">
            <v>1700034</v>
          </cell>
          <cell r="H429">
            <v>103480</v>
          </cell>
          <cell r="K429">
            <v>0</v>
          </cell>
          <cell r="L429">
            <v>0</v>
          </cell>
          <cell r="M429">
            <v>-7571.68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-13340.85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</row>
        <row r="430">
          <cell r="A430">
            <v>1700034</v>
          </cell>
          <cell r="H430">
            <v>103480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</row>
        <row r="431">
          <cell r="A431">
            <v>1700035</v>
          </cell>
          <cell r="B431" t="str">
            <v>1700035</v>
          </cell>
          <cell r="C431" t="str">
            <v>0</v>
          </cell>
          <cell r="D431" t="str">
            <v>17000</v>
          </cell>
          <cell r="E431" t="str">
            <v>G3PREMAL</v>
          </cell>
          <cell r="F431" t="str">
            <v/>
          </cell>
          <cell r="G431" t="str">
            <v>CISCO WS-3550-24SMI</v>
          </cell>
          <cell r="H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-7874.53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107619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</row>
        <row r="432">
          <cell r="A432">
            <v>1700035</v>
          </cell>
          <cell r="H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107619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</row>
        <row r="433">
          <cell r="A433">
            <v>1700035</v>
          </cell>
          <cell r="H433">
            <v>107619</v>
          </cell>
          <cell r="K433">
            <v>0</v>
          </cell>
          <cell r="L433">
            <v>0</v>
          </cell>
          <cell r="M433">
            <v>-7874.53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-13874.46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</row>
        <row r="434">
          <cell r="A434">
            <v>1700035</v>
          </cell>
          <cell r="H434">
            <v>107619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</row>
        <row r="435">
          <cell r="A435">
            <v>1700036</v>
          </cell>
          <cell r="B435" t="str">
            <v>1700036</v>
          </cell>
          <cell r="C435" t="str">
            <v>0</v>
          </cell>
          <cell r="D435" t="str">
            <v>17000</v>
          </cell>
          <cell r="E435" t="str">
            <v>G3PREMAL</v>
          </cell>
          <cell r="F435" t="str">
            <v/>
          </cell>
          <cell r="G435" t="str">
            <v>DUCT (500 MTR - KRIBHCO)</v>
          </cell>
          <cell r="H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-926.06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13500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</row>
        <row r="436">
          <cell r="A436">
            <v>1700036</v>
          </cell>
          <cell r="H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13500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</row>
        <row r="437">
          <cell r="A437">
            <v>1700036</v>
          </cell>
          <cell r="H437">
            <v>13500</v>
          </cell>
          <cell r="K437">
            <v>0</v>
          </cell>
          <cell r="L437">
            <v>0</v>
          </cell>
          <cell r="M437">
            <v>-926.06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-1749.04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</row>
        <row r="438">
          <cell r="A438">
            <v>1700036</v>
          </cell>
          <cell r="H438">
            <v>13500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</row>
        <row r="439">
          <cell r="A439">
            <v>1700037</v>
          </cell>
          <cell r="B439" t="str">
            <v>1700037</v>
          </cell>
          <cell r="C439" t="str">
            <v>0</v>
          </cell>
          <cell r="D439" t="str">
            <v>17000</v>
          </cell>
          <cell r="E439" t="str">
            <v>G3PREMAL</v>
          </cell>
          <cell r="F439" t="str">
            <v/>
          </cell>
          <cell r="G439" t="str">
            <v>Data Modem 02</v>
          </cell>
          <cell r="H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</row>
        <row r="440">
          <cell r="A440">
            <v>1700038</v>
          </cell>
          <cell r="B440" t="str">
            <v>1700038</v>
          </cell>
          <cell r="C440" t="str">
            <v>0</v>
          </cell>
          <cell r="D440" t="str">
            <v>17000</v>
          </cell>
          <cell r="E440" t="str">
            <v>G3PREMAL</v>
          </cell>
          <cell r="F440" t="str">
            <v/>
          </cell>
          <cell r="G440" t="str">
            <v>SERVO REGULATOR - 5.0KVA</v>
          </cell>
          <cell r="H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-738.38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10530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</row>
        <row r="441">
          <cell r="A441">
            <v>1700038</v>
          </cell>
          <cell r="H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10530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</row>
        <row r="442">
          <cell r="A442">
            <v>1700038</v>
          </cell>
          <cell r="H442">
            <v>10530</v>
          </cell>
          <cell r="K442">
            <v>0</v>
          </cell>
          <cell r="L442">
            <v>0</v>
          </cell>
          <cell r="M442">
            <v>-738.38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-1362.01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</row>
        <row r="443">
          <cell r="A443">
            <v>1700038</v>
          </cell>
          <cell r="H443">
            <v>10530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</row>
        <row r="444">
          <cell r="A444">
            <v>1700039</v>
          </cell>
          <cell r="B444" t="str">
            <v>1700039</v>
          </cell>
          <cell r="C444" t="str">
            <v>0</v>
          </cell>
          <cell r="D444" t="str">
            <v>17000</v>
          </cell>
          <cell r="E444" t="str">
            <v>G3PREMAL</v>
          </cell>
          <cell r="F444" t="str">
            <v>G3PREMAL</v>
          </cell>
          <cell r="G444" t="str">
            <v>-48 V DC CONVERTER</v>
          </cell>
          <cell r="H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-179.88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8000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</row>
        <row r="445">
          <cell r="A445">
            <v>1700039</v>
          </cell>
          <cell r="H445">
            <v>8000</v>
          </cell>
          <cell r="K445">
            <v>0</v>
          </cell>
          <cell r="L445">
            <v>0</v>
          </cell>
          <cell r="M445">
            <v>-179.88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-1087.78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</row>
        <row r="446">
          <cell r="A446">
            <v>1700040</v>
          </cell>
          <cell r="B446" t="str">
            <v>1700040</v>
          </cell>
          <cell r="C446" t="str">
            <v>0</v>
          </cell>
          <cell r="D446" t="str">
            <v>17000</v>
          </cell>
          <cell r="E446" t="str">
            <v>G3PREMAL</v>
          </cell>
          <cell r="F446" t="str">
            <v>G3PREMAL</v>
          </cell>
          <cell r="G446" t="str">
            <v>RADIO(changodhar)</v>
          </cell>
          <cell r="H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-14462.59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115000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</row>
        <row r="447">
          <cell r="A447">
            <v>1700040</v>
          </cell>
          <cell r="H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115000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</row>
        <row r="448">
          <cell r="A448">
            <v>1700041</v>
          </cell>
          <cell r="B448" t="str">
            <v>1700041</v>
          </cell>
          <cell r="C448" t="str">
            <v>0</v>
          </cell>
          <cell r="D448" t="str">
            <v>17000</v>
          </cell>
          <cell r="E448" t="str">
            <v>G3PREMAL</v>
          </cell>
          <cell r="F448" t="str">
            <v>G3PREMAL</v>
          </cell>
          <cell r="G448" t="str">
            <v>Mast (changodhar)</v>
          </cell>
          <cell r="H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</row>
        <row r="449">
          <cell r="A449">
            <v>1700042</v>
          </cell>
          <cell r="B449" t="str">
            <v>1700042</v>
          </cell>
          <cell r="C449" t="str">
            <v>0</v>
          </cell>
          <cell r="D449" t="str">
            <v>17000</v>
          </cell>
          <cell r="E449" t="str">
            <v>G3PREMAL</v>
          </cell>
          <cell r="F449" t="str">
            <v/>
          </cell>
          <cell r="G449" t="str">
            <v>GLOBAL POSITIONING SYSTEM( GPS)</v>
          </cell>
          <cell r="H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-2097.63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15080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</row>
        <row r="450">
          <cell r="A450">
            <v>1700042</v>
          </cell>
          <cell r="H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15080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</row>
        <row r="451">
          <cell r="A451">
            <v>1700043</v>
          </cell>
          <cell r="B451" t="str">
            <v>1700043</v>
          </cell>
          <cell r="C451" t="str">
            <v>0</v>
          </cell>
          <cell r="D451" t="str">
            <v>17000</v>
          </cell>
          <cell r="E451" t="str">
            <v>G3PREMAL</v>
          </cell>
          <cell r="F451" t="str">
            <v/>
          </cell>
          <cell r="G451" t="str">
            <v>RADIO ( RAJKOT GIPL&amp;BHARTI POP)</v>
          </cell>
          <cell r="H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-4405.32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98800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</row>
        <row r="452">
          <cell r="A452">
            <v>1700043</v>
          </cell>
          <cell r="H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98800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</row>
        <row r="453">
          <cell r="A453">
            <v>1700043</v>
          </cell>
          <cell r="H453">
            <v>98800</v>
          </cell>
          <cell r="K453">
            <v>0</v>
          </cell>
          <cell r="L453">
            <v>0</v>
          </cell>
          <cell r="M453">
            <v>-4405.32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-13732.74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</row>
        <row r="454">
          <cell r="A454">
            <v>1700043</v>
          </cell>
          <cell r="H454">
            <v>98800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</row>
        <row r="455">
          <cell r="A455">
            <v>1700044</v>
          </cell>
          <cell r="B455" t="str">
            <v>1700044</v>
          </cell>
          <cell r="C455" t="str">
            <v>0</v>
          </cell>
          <cell r="D455" t="str">
            <v>17000</v>
          </cell>
          <cell r="E455" t="str">
            <v>G3PREMAL</v>
          </cell>
          <cell r="F455" t="str">
            <v/>
          </cell>
          <cell r="G455" t="str">
            <v>Converter</v>
          </cell>
          <cell r="H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-1765.98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12801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</row>
        <row r="456">
          <cell r="A456">
            <v>1700044</v>
          </cell>
          <cell r="H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12801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</row>
        <row r="457">
          <cell r="A457">
            <v>1700045</v>
          </cell>
          <cell r="B457" t="str">
            <v>1700045</v>
          </cell>
          <cell r="C457" t="str">
            <v>0</v>
          </cell>
          <cell r="D457" t="str">
            <v>17000</v>
          </cell>
          <cell r="E457" t="str">
            <v>G3PREMAL</v>
          </cell>
          <cell r="F457" t="str">
            <v/>
          </cell>
          <cell r="G457" t="str">
            <v>Converter</v>
          </cell>
          <cell r="H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-1765.98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12801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</row>
        <row r="458">
          <cell r="A458">
            <v>1700045</v>
          </cell>
          <cell r="H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12801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</row>
        <row r="459">
          <cell r="A459">
            <v>1700046</v>
          </cell>
          <cell r="B459" t="str">
            <v>1700046</v>
          </cell>
          <cell r="C459" t="str">
            <v>0</v>
          </cell>
          <cell r="D459" t="str">
            <v>17000</v>
          </cell>
          <cell r="E459" t="str">
            <v>G3PREMAL</v>
          </cell>
          <cell r="F459" t="str">
            <v/>
          </cell>
          <cell r="G459" t="str">
            <v>OFC  Cable</v>
          </cell>
          <cell r="H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</row>
        <row r="460">
          <cell r="A460">
            <v>1700047</v>
          </cell>
          <cell r="B460" t="str">
            <v>1700047</v>
          </cell>
          <cell r="C460" t="str">
            <v>0</v>
          </cell>
          <cell r="D460" t="str">
            <v>17000</v>
          </cell>
          <cell r="E460" t="str">
            <v>G3PREMAL</v>
          </cell>
          <cell r="F460" t="str">
            <v/>
          </cell>
          <cell r="G460" t="str">
            <v>Porable Power Generator</v>
          </cell>
          <cell r="H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-4645.8100000000004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38578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</row>
        <row r="461">
          <cell r="A461">
            <v>1700047</v>
          </cell>
          <cell r="H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38578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</row>
        <row r="462">
          <cell r="A462">
            <v>1700048</v>
          </cell>
          <cell r="B462" t="str">
            <v>1700048</v>
          </cell>
          <cell r="C462" t="str">
            <v>0</v>
          </cell>
          <cell r="D462" t="str">
            <v>17000</v>
          </cell>
          <cell r="E462" t="str">
            <v>G3PREMAL</v>
          </cell>
          <cell r="F462" t="str">
            <v>G3PREMAL</v>
          </cell>
          <cell r="G462" t="str">
            <v>MOdem Radio Make ASMI -52</v>
          </cell>
          <cell r="H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-7586.86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63000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</row>
        <row r="463">
          <cell r="A463">
            <v>1700048</v>
          </cell>
          <cell r="H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63000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</row>
        <row r="464">
          <cell r="A464">
            <v>1700049</v>
          </cell>
          <cell r="B464" t="str">
            <v>1700049</v>
          </cell>
          <cell r="C464" t="str">
            <v>0</v>
          </cell>
          <cell r="D464" t="str">
            <v>17000</v>
          </cell>
          <cell r="E464" t="str">
            <v>G3PREMAL</v>
          </cell>
          <cell r="F464" t="str">
            <v/>
          </cell>
          <cell r="G464" t="str">
            <v>RADIO(BARODA)</v>
          </cell>
          <cell r="H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-20796.400000000001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170000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</row>
        <row r="465">
          <cell r="A465">
            <v>1700049</v>
          </cell>
          <cell r="H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170000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</row>
        <row r="466">
          <cell r="A466">
            <v>1700050</v>
          </cell>
          <cell r="B466" t="str">
            <v>1700050</v>
          </cell>
          <cell r="C466" t="str">
            <v>0</v>
          </cell>
          <cell r="D466" t="str">
            <v>17000</v>
          </cell>
          <cell r="E466" t="str">
            <v>G3PREMAL</v>
          </cell>
          <cell r="F466" t="str">
            <v/>
          </cell>
          <cell r="G466" t="str">
            <v>OPTIMUX</v>
          </cell>
          <cell r="H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-9105.4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69053.98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</row>
        <row r="467">
          <cell r="A467">
            <v>1700050</v>
          </cell>
          <cell r="H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69053.98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</row>
        <row r="468">
          <cell r="A468">
            <v>1700051</v>
          </cell>
          <cell r="B468" t="str">
            <v>1700051</v>
          </cell>
          <cell r="C468" t="str">
            <v>0</v>
          </cell>
          <cell r="D468" t="str">
            <v>17000</v>
          </cell>
          <cell r="E468" t="str">
            <v>G3PREMAL</v>
          </cell>
          <cell r="F468" t="str">
            <v/>
          </cell>
          <cell r="G468" t="str">
            <v>RECK</v>
          </cell>
          <cell r="H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-1569.51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13200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</row>
        <row r="469">
          <cell r="A469">
            <v>1700051</v>
          </cell>
          <cell r="H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13200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</row>
        <row r="470">
          <cell r="A470">
            <v>1700052</v>
          </cell>
          <cell r="B470" t="str">
            <v>1700052</v>
          </cell>
          <cell r="C470" t="str">
            <v>0</v>
          </cell>
          <cell r="D470" t="str">
            <v>17000</v>
          </cell>
          <cell r="E470" t="str">
            <v>G3PREMAL</v>
          </cell>
          <cell r="F470" t="str">
            <v/>
          </cell>
          <cell r="G470" t="str">
            <v>Converter-Ip6440</v>
          </cell>
          <cell r="H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-18102.439999999999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254016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</row>
        <row r="471">
          <cell r="A471">
            <v>1700052</v>
          </cell>
          <cell r="H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254016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</row>
        <row r="472">
          <cell r="A472">
            <v>1700052</v>
          </cell>
          <cell r="H472">
            <v>254016</v>
          </cell>
          <cell r="K472">
            <v>0</v>
          </cell>
          <cell r="L472">
            <v>0</v>
          </cell>
          <cell r="M472">
            <v>-18102.439999999999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-32815.58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</row>
        <row r="473">
          <cell r="A473">
            <v>1700052</v>
          </cell>
          <cell r="H473">
            <v>254016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</row>
        <row r="474">
          <cell r="A474">
            <v>1700053</v>
          </cell>
          <cell r="B474" t="str">
            <v>1700053</v>
          </cell>
          <cell r="C474" t="str">
            <v>0</v>
          </cell>
          <cell r="D474" t="str">
            <v>17000</v>
          </cell>
          <cell r="E474" t="str">
            <v>G3PREMAL</v>
          </cell>
          <cell r="F474" t="str">
            <v/>
          </cell>
          <cell r="G474" t="str">
            <v>Data Modem 02</v>
          </cell>
          <cell r="H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-3649.37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57000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</row>
        <row r="475">
          <cell r="A475">
            <v>1700053</v>
          </cell>
          <cell r="H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57000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</row>
        <row r="476">
          <cell r="A476">
            <v>1700053</v>
          </cell>
          <cell r="H476">
            <v>57000</v>
          </cell>
          <cell r="K476">
            <v>0</v>
          </cell>
          <cell r="L476">
            <v>0</v>
          </cell>
          <cell r="M476">
            <v>-3649.37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-7421.07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</row>
        <row r="477">
          <cell r="A477">
            <v>1700053</v>
          </cell>
          <cell r="H477">
            <v>57000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</row>
        <row r="478">
          <cell r="A478">
            <v>1700054</v>
          </cell>
          <cell r="B478" t="str">
            <v>1700054</v>
          </cell>
          <cell r="C478" t="str">
            <v>0</v>
          </cell>
          <cell r="D478" t="str">
            <v>17000</v>
          </cell>
          <cell r="E478" t="str">
            <v>G3PREMAL</v>
          </cell>
          <cell r="F478" t="str">
            <v/>
          </cell>
          <cell r="G478" t="str">
            <v>Radio Modem</v>
          </cell>
          <cell r="H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-3186.57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41600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</row>
        <row r="479">
          <cell r="A479">
            <v>1700054</v>
          </cell>
          <cell r="H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41600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</row>
        <row r="480">
          <cell r="A480">
            <v>1700054</v>
          </cell>
          <cell r="H480">
            <v>41600</v>
          </cell>
          <cell r="K480">
            <v>0</v>
          </cell>
          <cell r="L480">
            <v>0</v>
          </cell>
          <cell r="M480">
            <v>-3186.57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-5343.31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</row>
        <row r="481">
          <cell r="A481">
            <v>1700054</v>
          </cell>
          <cell r="H481">
            <v>41600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</row>
        <row r="482">
          <cell r="A482">
            <v>1700055</v>
          </cell>
          <cell r="B482" t="str">
            <v>1700055</v>
          </cell>
          <cell r="C482" t="str">
            <v>0</v>
          </cell>
          <cell r="D482" t="str">
            <v>17000</v>
          </cell>
          <cell r="E482" t="str">
            <v>G3PREMAL</v>
          </cell>
          <cell r="F482" t="str">
            <v/>
          </cell>
          <cell r="G482" t="str">
            <v>Rack- AHB</v>
          </cell>
          <cell r="H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-2582.06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26780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</row>
        <row r="483">
          <cell r="A483">
            <v>1700055</v>
          </cell>
          <cell r="H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26780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</row>
        <row r="484">
          <cell r="A484">
            <v>1700055</v>
          </cell>
          <cell r="H484">
            <v>26780</v>
          </cell>
          <cell r="K484">
            <v>0</v>
          </cell>
          <cell r="L484">
            <v>0</v>
          </cell>
          <cell r="M484">
            <v>-2582.06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-3365.93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</row>
        <row r="485">
          <cell r="A485">
            <v>1700055</v>
          </cell>
          <cell r="H485">
            <v>26780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</row>
        <row r="486">
          <cell r="A486">
            <v>1700056</v>
          </cell>
          <cell r="B486" t="str">
            <v>1700056</v>
          </cell>
          <cell r="C486" t="str">
            <v>0</v>
          </cell>
          <cell r="D486" t="str">
            <v>17000</v>
          </cell>
          <cell r="E486" t="str">
            <v>G3PREMAL</v>
          </cell>
          <cell r="F486" t="str">
            <v/>
          </cell>
          <cell r="G486" t="str">
            <v>GENERATOR</v>
          </cell>
        </row>
        <row r="487">
          <cell r="A487">
            <v>1700057</v>
          </cell>
          <cell r="B487" t="str">
            <v>1700057</v>
          </cell>
          <cell r="C487" t="str">
            <v>0</v>
          </cell>
          <cell r="D487" t="str">
            <v>17000</v>
          </cell>
          <cell r="E487" t="str">
            <v>G3PREMAL</v>
          </cell>
          <cell r="F487" t="str">
            <v/>
          </cell>
          <cell r="G487" t="str">
            <v>Jelly Filled Cable</v>
          </cell>
          <cell r="H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-1640.86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15600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</row>
        <row r="488">
          <cell r="A488">
            <v>1700057</v>
          </cell>
          <cell r="H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15600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</row>
        <row r="489">
          <cell r="A489">
            <v>1700058</v>
          </cell>
          <cell r="B489" t="str">
            <v>1700058</v>
          </cell>
          <cell r="C489" t="str">
            <v>0</v>
          </cell>
          <cell r="D489" t="str">
            <v>17000</v>
          </cell>
          <cell r="E489" t="str">
            <v>G3PREMAL</v>
          </cell>
          <cell r="F489" t="str">
            <v>G3PREMAL</v>
          </cell>
          <cell r="G489" t="str">
            <v>RADIO MODAM</v>
          </cell>
          <cell r="H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-1617.52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16200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</row>
        <row r="490">
          <cell r="A490">
            <v>1700058</v>
          </cell>
          <cell r="H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16200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</row>
        <row r="491">
          <cell r="A491">
            <v>1700059</v>
          </cell>
          <cell r="B491" t="str">
            <v>1700059</v>
          </cell>
          <cell r="C491" t="str">
            <v>0</v>
          </cell>
          <cell r="D491" t="str">
            <v>17000</v>
          </cell>
          <cell r="E491" t="str">
            <v>G3PREMAL</v>
          </cell>
          <cell r="F491" t="str">
            <v/>
          </cell>
          <cell r="G491" t="str">
            <v>CONVERTER</v>
          </cell>
          <cell r="H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-5202.91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62056.800000000003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</row>
        <row r="492">
          <cell r="A492">
            <v>1700059</v>
          </cell>
          <cell r="H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62056.800000000003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</row>
        <row r="493">
          <cell r="A493">
            <v>1700060</v>
          </cell>
          <cell r="B493" t="str">
            <v>1700060</v>
          </cell>
          <cell r="C493" t="str">
            <v>0</v>
          </cell>
          <cell r="D493" t="str">
            <v>17000</v>
          </cell>
          <cell r="E493" t="str">
            <v>G3PREMAL</v>
          </cell>
          <cell r="F493" t="str">
            <v/>
          </cell>
          <cell r="G493" t="str">
            <v>CONVERTER</v>
          </cell>
          <cell r="H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-5202.91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62056.800000000003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</row>
        <row r="494">
          <cell r="A494">
            <v>1700060</v>
          </cell>
          <cell r="H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62056.800000000003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</row>
        <row r="495">
          <cell r="A495">
            <v>1700061</v>
          </cell>
          <cell r="B495" t="str">
            <v>1700061</v>
          </cell>
          <cell r="C495" t="str">
            <v>LAN EXTENDER</v>
          </cell>
          <cell r="G495" t="str">
            <v>LAN EXTENDER</v>
          </cell>
          <cell r="H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-1093.9000000000001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10400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</row>
        <row r="496">
          <cell r="A496">
            <v>1700061</v>
          </cell>
          <cell r="H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10400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</row>
        <row r="497">
          <cell r="A497">
            <v>1700062</v>
          </cell>
          <cell r="B497" t="str">
            <v>1700062</v>
          </cell>
          <cell r="C497" t="str">
            <v>RADIO MODEM</v>
          </cell>
          <cell r="G497" t="str">
            <v>RADIO MODEM</v>
          </cell>
          <cell r="H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-3262.58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34801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</row>
        <row r="498">
          <cell r="A498">
            <v>1700062</v>
          </cell>
          <cell r="H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34801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</row>
        <row r="499">
          <cell r="A499">
            <v>1700063</v>
          </cell>
          <cell r="B499" t="str">
            <v>1700063</v>
          </cell>
          <cell r="C499" t="str">
            <v>FIBER OPTIC TRANCEIVER</v>
          </cell>
          <cell r="G499" t="str">
            <v>FIBER OPTIC TRANCEIVER</v>
          </cell>
          <cell r="H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-478.28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5000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</row>
        <row r="500">
          <cell r="A500">
            <v>1700063</v>
          </cell>
          <cell r="H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5000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</row>
        <row r="501">
          <cell r="A501">
            <v>1700064</v>
          </cell>
          <cell r="B501" t="str">
            <v>1700064</v>
          </cell>
          <cell r="C501" t="str">
            <v>1700064</v>
          </cell>
          <cell r="G501" t="str">
            <v>Switch</v>
          </cell>
        </row>
        <row r="502">
          <cell r="A502">
            <v>1700065</v>
          </cell>
          <cell r="B502" t="str">
            <v>1700065</v>
          </cell>
          <cell r="G502" t="str">
            <v>CISCO ROUTER</v>
          </cell>
          <cell r="H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-8504.35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85500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</row>
        <row r="503">
          <cell r="A503">
            <v>1700065</v>
          </cell>
          <cell r="H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85500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</row>
        <row r="504">
          <cell r="A504">
            <v>1700066</v>
          </cell>
          <cell r="B504" t="str">
            <v>1700066</v>
          </cell>
          <cell r="G504" t="str">
            <v>OPTIMUX</v>
          </cell>
          <cell r="H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-4169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49500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</row>
        <row r="505">
          <cell r="A505">
            <v>1700066</v>
          </cell>
          <cell r="H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49500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</row>
        <row r="506">
          <cell r="A506">
            <v>1700067</v>
          </cell>
          <cell r="B506" t="str">
            <v>1700067</v>
          </cell>
          <cell r="G506" t="str">
            <v>OFC JOINT CLOSURE</v>
          </cell>
          <cell r="H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-344.36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3600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</row>
        <row r="507">
          <cell r="A507">
            <v>1700067</v>
          </cell>
          <cell r="H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3600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</row>
        <row r="508">
          <cell r="A508">
            <v>1700068</v>
          </cell>
          <cell r="B508" t="str">
            <v>1700068</v>
          </cell>
          <cell r="G508" t="str">
            <v>TERMINATION BOX(LIU)</v>
          </cell>
          <cell r="H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-172.18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1800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</row>
        <row r="509">
          <cell r="A509">
            <v>1700068</v>
          </cell>
          <cell r="H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1800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</row>
        <row r="510">
          <cell r="A510">
            <v>1700069</v>
          </cell>
          <cell r="B510" t="str">
            <v>1700069</v>
          </cell>
          <cell r="G510" t="str">
            <v>SC-SC PATCH CORD</v>
          </cell>
          <cell r="H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-473.5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4950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</row>
        <row r="511">
          <cell r="A511">
            <v>1700069</v>
          </cell>
          <cell r="H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4950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</row>
        <row r="512">
          <cell r="A512">
            <v>1700070</v>
          </cell>
          <cell r="B512" t="str">
            <v>1700070</v>
          </cell>
          <cell r="G512" t="str">
            <v>FIBER SPILICING</v>
          </cell>
          <cell r="H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-568.20000000000005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5940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</row>
        <row r="513">
          <cell r="A513">
            <v>1700070</v>
          </cell>
          <cell r="H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5940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</row>
        <row r="514">
          <cell r="A514">
            <v>1700071</v>
          </cell>
          <cell r="B514" t="str">
            <v>1700071</v>
          </cell>
          <cell r="G514" t="str">
            <v>CONVERTER</v>
          </cell>
          <cell r="H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-3205.12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38403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</row>
        <row r="515">
          <cell r="A515">
            <v>1700071</v>
          </cell>
          <cell r="H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38403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</row>
        <row r="516">
          <cell r="A516">
            <v>1700072</v>
          </cell>
          <cell r="B516" t="str">
            <v>1700072</v>
          </cell>
          <cell r="G516" t="str">
            <v>VPN ROUTER</v>
          </cell>
          <cell r="H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-498.55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6289.43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</row>
        <row r="517">
          <cell r="A517">
            <v>1700072</v>
          </cell>
          <cell r="H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6289.43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</row>
        <row r="518">
          <cell r="A518">
            <v>1700073</v>
          </cell>
          <cell r="B518" t="str">
            <v>1700073</v>
          </cell>
          <cell r="G518" t="str">
            <v>Optimux</v>
          </cell>
          <cell r="H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-9015.14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113729.98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</row>
        <row r="519">
          <cell r="A519">
            <v>1700073</v>
          </cell>
          <cell r="H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113729.98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</row>
        <row r="520">
          <cell r="A520">
            <v>1700074</v>
          </cell>
          <cell r="B520" t="str">
            <v>1700074</v>
          </cell>
          <cell r="G520" t="str">
            <v>CONVERTER</v>
          </cell>
        </row>
        <row r="521">
          <cell r="A521">
            <v>1700075</v>
          </cell>
          <cell r="B521" t="str">
            <v>1700075</v>
          </cell>
          <cell r="G521" t="str">
            <v>CONVERTER</v>
          </cell>
          <cell r="H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-2522.62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31823.99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</row>
        <row r="522">
          <cell r="A522">
            <v>1700075</v>
          </cell>
          <cell r="H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31823.99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</row>
        <row r="523">
          <cell r="A523">
            <v>1700076</v>
          </cell>
          <cell r="B523" t="str">
            <v>1700076</v>
          </cell>
          <cell r="G523" t="str">
            <v>CONVERTER</v>
          </cell>
          <cell r="H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-2522.62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31823.99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</row>
        <row r="524">
          <cell r="A524">
            <v>1700076</v>
          </cell>
          <cell r="H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31823.99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</row>
        <row r="525">
          <cell r="A525">
            <v>1700077</v>
          </cell>
          <cell r="B525" t="str">
            <v>1700077</v>
          </cell>
          <cell r="G525" t="str">
            <v>CISCO ROUTER</v>
          </cell>
          <cell r="H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-3826.43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47139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</row>
        <row r="526">
          <cell r="A526">
            <v>1700077</v>
          </cell>
          <cell r="H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47139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</row>
        <row r="527">
          <cell r="A527">
            <v>1700078</v>
          </cell>
          <cell r="B527" t="str">
            <v>1700078</v>
          </cell>
          <cell r="G527" t="str">
            <v>WAN INTERFACE CARD</v>
          </cell>
          <cell r="H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-3859.8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47550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</row>
        <row r="528">
          <cell r="A528">
            <v>1700078</v>
          </cell>
          <cell r="H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47550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</row>
        <row r="529">
          <cell r="A529">
            <v>1700079</v>
          </cell>
          <cell r="B529" t="str">
            <v>1700079</v>
          </cell>
          <cell r="G529" t="str">
            <v>CISCO 24 PORT SWITCH2960-24TTL</v>
          </cell>
          <cell r="H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-3515.7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43311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</row>
        <row r="530">
          <cell r="A530">
            <v>1700079</v>
          </cell>
          <cell r="H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43311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</row>
        <row r="531">
          <cell r="A531">
            <v>1700080</v>
          </cell>
          <cell r="B531" t="str">
            <v>1700080</v>
          </cell>
          <cell r="G531" t="str">
            <v>RADIO MODAM</v>
          </cell>
          <cell r="H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-731.7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15000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</row>
        <row r="532">
          <cell r="A532">
            <v>1700080</v>
          </cell>
          <cell r="H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15000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</row>
        <row r="533">
          <cell r="A533">
            <v>1700081</v>
          </cell>
          <cell r="B533" t="str">
            <v>1700081</v>
          </cell>
          <cell r="G533" t="str">
            <v>POWER AMPLIFIRE</v>
          </cell>
          <cell r="H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15600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</row>
        <row r="534">
          <cell r="A534">
            <v>1700081</v>
          </cell>
          <cell r="H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15600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</row>
        <row r="535">
          <cell r="A535">
            <v>1700082</v>
          </cell>
          <cell r="B535" t="str">
            <v>1700082</v>
          </cell>
          <cell r="G535" t="str">
            <v>Ethernet Converter</v>
          </cell>
          <cell r="H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-3018.28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60000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</row>
        <row r="536">
          <cell r="A536">
            <v>1700082</v>
          </cell>
          <cell r="H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60000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</row>
        <row r="537">
          <cell r="A537">
            <v>1700083</v>
          </cell>
          <cell r="B537" t="str">
            <v>1700083</v>
          </cell>
          <cell r="G537" t="str">
            <v>UPS - 2KVA  Gandhidham Pop</v>
          </cell>
          <cell r="H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-3591.48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77885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</row>
        <row r="538">
          <cell r="A538">
            <v>1700083</v>
          </cell>
          <cell r="H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77885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</row>
        <row r="539">
          <cell r="A539">
            <v>1700084</v>
          </cell>
          <cell r="B539" t="str">
            <v>1700084</v>
          </cell>
          <cell r="G539" t="str">
            <v>Ethernet Converter</v>
          </cell>
          <cell r="H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121160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</row>
        <row r="540">
          <cell r="A540">
            <v>1700084</v>
          </cell>
          <cell r="H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121160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</row>
        <row r="541">
          <cell r="A541">
            <v>1700085</v>
          </cell>
          <cell r="B541" t="str">
            <v>1700085</v>
          </cell>
          <cell r="G541" t="str">
            <v>Cisco Router - 2801</v>
          </cell>
          <cell r="H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75920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</row>
        <row r="542">
          <cell r="A542">
            <v>1700085</v>
          </cell>
          <cell r="H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75920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</row>
        <row r="543">
          <cell r="A543">
            <v>1700086</v>
          </cell>
          <cell r="B543" t="str">
            <v>1700086</v>
          </cell>
          <cell r="G543" t="str">
            <v>WIC 2 T Card</v>
          </cell>
          <cell r="H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-222.78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26572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</row>
        <row r="544">
          <cell r="A544">
            <v>1700086</v>
          </cell>
          <cell r="H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26572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</row>
        <row r="545">
          <cell r="A545">
            <v>1700087</v>
          </cell>
          <cell r="B545" t="str">
            <v>1700087</v>
          </cell>
          <cell r="G545" t="str">
            <v>Rack -42U</v>
          </cell>
          <cell r="H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-222.78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26572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</row>
        <row r="546">
          <cell r="A546">
            <v>1700087</v>
          </cell>
          <cell r="H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26572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</row>
        <row r="547">
          <cell r="A547">
            <v>1700088</v>
          </cell>
          <cell r="B547" t="str">
            <v>1700088</v>
          </cell>
          <cell r="G547" t="str">
            <v>Radio Modem -Senao</v>
          </cell>
        </row>
        <row r="548">
          <cell r="A548">
            <v>1700089</v>
          </cell>
          <cell r="B548" t="str">
            <v>1700089</v>
          </cell>
          <cell r="G548" t="str">
            <v>Radio Modem -Senao</v>
          </cell>
        </row>
        <row r="549">
          <cell r="A549">
            <v>1700090</v>
          </cell>
          <cell r="B549" t="str">
            <v>1700090</v>
          </cell>
          <cell r="G549" t="str">
            <v>Radio Modem - NDC 6110</v>
          </cell>
          <cell r="H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-2510.81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18200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</row>
        <row r="550">
          <cell r="A550">
            <v>1700090</v>
          </cell>
          <cell r="H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18200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</row>
        <row r="551">
          <cell r="A551">
            <v>1700091</v>
          </cell>
          <cell r="B551" t="str">
            <v>1700091</v>
          </cell>
          <cell r="G551" t="str">
            <v>Radio Modem - NDC 6110</v>
          </cell>
          <cell r="H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-2510.81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18200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</row>
        <row r="552">
          <cell r="A552">
            <v>1700091</v>
          </cell>
          <cell r="H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18200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</row>
        <row r="553">
          <cell r="A553">
            <v>1800000</v>
          </cell>
          <cell r="B553" t="str">
            <v>1800000</v>
          </cell>
          <cell r="G553" t="str">
            <v>DVD WRITER</v>
          </cell>
          <cell r="H553">
            <v>10850</v>
          </cell>
          <cell r="K553">
            <v>0</v>
          </cell>
          <cell r="L553">
            <v>0</v>
          </cell>
          <cell r="M553">
            <v>-3162.85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-3074.86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</row>
        <row r="554">
          <cell r="A554">
            <v>1800000</v>
          </cell>
          <cell r="H554">
            <v>10850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</row>
        <row r="555">
          <cell r="A555">
            <v>1800000</v>
          </cell>
          <cell r="H555">
            <v>10850</v>
          </cell>
          <cell r="K555">
            <v>0</v>
          </cell>
          <cell r="L555">
            <v>0</v>
          </cell>
          <cell r="M555">
            <v>-6237.71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-1844.92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</row>
        <row r="556">
          <cell r="A556">
            <v>1800000</v>
          </cell>
          <cell r="H556">
            <v>10850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</row>
        <row r="557">
          <cell r="A557">
            <v>1800001</v>
          </cell>
          <cell r="B557" t="str">
            <v>1800001</v>
          </cell>
          <cell r="G557" t="str">
            <v>PRINTER</v>
          </cell>
          <cell r="H557">
            <v>9700</v>
          </cell>
          <cell r="K557">
            <v>0</v>
          </cell>
          <cell r="L557">
            <v>0</v>
          </cell>
          <cell r="M557">
            <v>-2763.84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-2774.46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</row>
        <row r="558">
          <cell r="A558">
            <v>1800001</v>
          </cell>
          <cell r="H558">
            <v>9700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</row>
        <row r="559">
          <cell r="A559">
            <v>1800001</v>
          </cell>
          <cell r="H559">
            <v>9700</v>
          </cell>
          <cell r="K559">
            <v>0</v>
          </cell>
          <cell r="L559">
            <v>0</v>
          </cell>
          <cell r="M559">
            <v>-5538.3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-1664.68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</row>
        <row r="560">
          <cell r="A560">
            <v>1800001</v>
          </cell>
          <cell r="H560">
            <v>9700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</row>
        <row r="561">
          <cell r="A561">
            <v>1800002</v>
          </cell>
          <cell r="B561" t="str">
            <v>1800002</v>
          </cell>
          <cell r="G561" t="str">
            <v>SD RAM</v>
          </cell>
          <cell r="H561">
            <v>7900</v>
          </cell>
          <cell r="K561">
            <v>0</v>
          </cell>
          <cell r="L561">
            <v>0</v>
          </cell>
          <cell r="M561">
            <v>-2173.04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-2290.7800000000002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</row>
        <row r="562">
          <cell r="A562">
            <v>1800002</v>
          </cell>
          <cell r="H562">
            <v>7900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</row>
        <row r="563">
          <cell r="A563">
            <v>1800002</v>
          </cell>
          <cell r="H563">
            <v>7900</v>
          </cell>
          <cell r="K563">
            <v>0</v>
          </cell>
          <cell r="L563">
            <v>0</v>
          </cell>
          <cell r="M563">
            <v>-4463.82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-1374.47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</row>
        <row r="564">
          <cell r="A564">
            <v>1800002</v>
          </cell>
          <cell r="H564">
            <v>7900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</row>
        <row r="565">
          <cell r="A565">
            <v>1800003</v>
          </cell>
          <cell r="B565" t="str">
            <v>1800003</v>
          </cell>
          <cell r="G565" t="str">
            <v>SCSI HDD</v>
          </cell>
          <cell r="H565">
            <v>19950</v>
          </cell>
          <cell r="K565">
            <v>0</v>
          </cell>
          <cell r="L565">
            <v>0</v>
          </cell>
          <cell r="M565">
            <v>-5487.62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-5784.95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</row>
        <row r="566">
          <cell r="A566">
            <v>1800003</v>
          </cell>
          <cell r="H566">
            <v>19950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</row>
        <row r="567">
          <cell r="A567">
            <v>1800003</v>
          </cell>
          <cell r="H567">
            <v>19950</v>
          </cell>
          <cell r="K567">
            <v>0</v>
          </cell>
          <cell r="L567">
            <v>0</v>
          </cell>
          <cell r="M567">
            <v>-11272.57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-3470.97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</row>
        <row r="568">
          <cell r="A568">
            <v>1800003</v>
          </cell>
          <cell r="H568">
            <v>19950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</row>
        <row r="569">
          <cell r="A569">
            <v>1800004</v>
          </cell>
          <cell r="B569" t="str">
            <v>1800004</v>
          </cell>
          <cell r="G569" t="str">
            <v>SEGATE HDD</v>
          </cell>
          <cell r="H569">
            <v>7450</v>
          </cell>
          <cell r="K569">
            <v>0</v>
          </cell>
          <cell r="L569">
            <v>0</v>
          </cell>
          <cell r="M569">
            <v>-1273.6400000000001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-2470.54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</row>
        <row r="570">
          <cell r="A570">
            <v>1800004</v>
          </cell>
          <cell r="H570">
            <v>7450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</row>
        <row r="571">
          <cell r="A571">
            <v>1800004</v>
          </cell>
          <cell r="H571">
            <v>7450</v>
          </cell>
          <cell r="K571">
            <v>0</v>
          </cell>
          <cell r="L571">
            <v>0</v>
          </cell>
          <cell r="M571">
            <v>-3744.18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-1482.33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</row>
        <row r="572">
          <cell r="A572">
            <v>1800004</v>
          </cell>
          <cell r="H572">
            <v>7450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</row>
        <row r="573">
          <cell r="A573">
            <v>1800005</v>
          </cell>
          <cell r="B573" t="str">
            <v>1800005</v>
          </cell>
          <cell r="G573" t="str">
            <v>SD RAM</v>
          </cell>
          <cell r="H573">
            <v>12200</v>
          </cell>
          <cell r="K573">
            <v>0</v>
          </cell>
          <cell r="L573">
            <v>0</v>
          </cell>
          <cell r="M573">
            <v>-2005.48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-4077.81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</row>
        <row r="574">
          <cell r="A574">
            <v>1800005</v>
          </cell>
          <cell r="H574">
            <v>12200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</row>
        <row r="575">
          <cell r="A575">
            <v>1800005</v>
          </cell>
          <cell r="H575">
            <v>12200</v>
          </cell>
          <cell r="K575">
            <v>0</v>
          </cell>
          <cell r="L575">
            <v>0</v>
          </cell>
          <cell r="M575">
            <v>-6083.29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-2446.6799999999998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</row>
        <row r="576">
          <cell r="A576">
            <v>1800005</v>
          </cell>
          <cell r="H576">
            <v>12200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</row>
        <row r="577">
          <cell r="A577">
            <v>1800006</v>
          </cell>
          <cell r="B577" t="str">
            <v>1800006</v>
          </cell>
          <cell r="G577" t="str">
            <v>SEGATE HDD</v>
          </cell>
          <cell r="H577">
            <v>5750</v>
          </cell>
          <cell r="K577">
            <v>0</v>
          </cell>
          <cell r="L577">
            <v>0</v>
          </cell>
          <cell r="M577">
            <v>-938.9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-1924.44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</row>
        <row r="578">
          <cell r="A578">
            <v>1800006</v>
          </cell>
          <cell r="H578">
            <v>5750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</row>
        <row r="579">
          <cell r="A579">
            <v>1800006</v>
          </cell>
          <cell r="H579">
            <v>5750</v>
          </cell>
          <cell r="K579">
            <v>0</v>
          </cell>
          <cell r="L579">
            <v>0</v>
          </cell>
          <cell r="M579">
            <v>-2863.34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-1154.6600000000001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</row>
        <row r="580">
          <cell r="A580">
            <v>1800006</v>
          </cell>
          <cell r="H580">
            <v>5750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</row>
        <row r="581">
          <cell r="A581">
            <v>1800007</v>
          </cell>
          <cell r="B581" t="str">
            <v>1800007</v>
          </cell>
          <cell r="G581" t="str">
            <v>USB STORAGE DEVISE</v>
          </cell>
          <cell r="H581">
            <v>7000</v>
          </cell>
          <cell r="K581">
            <v>0</v>
          </cell>
          <cell r="L581">
            <v>0</v>
          </cell>
          <cell r="M581">
            <v>-1020.27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-2391.89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</row>
        <row r="582">
          <cell r="A582">
            <v>1800007</v>
          </cell>
          <cell r="H582">
            <v>7000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</row>
        <row r="583">
          <cell r="A583">
            <v>1800007</v>
          </cell>
          <cell r="H583">
            <v>7000</v>
          </cell>
          <cell r="K583">
            <v>0</v>
          </cell>
          <cell r="L583">
            <v>0</v>
          </cell>
          <cell r="M583">
            <v>-3412.16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-1435.14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</row>
        <row r="584">
          <cell r="A584">
            <v>1800007</v>
          </cell>
          <cell r="H584">
            <v>7000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</row>
        <row r="585">
          <cell r="A585">
            <v>1800008</v>
          </cell>
          <cell r="B585" t="str">
            <v>1800008</v>
          </cell>
          <cell r="G585" t="str">
            <v>HARD DISK</v>
          </cell>
          <cell r="H585">
            <v>5900</v>
          </cell>
          <cell r="K585">
            <v>0</v>
          </cell>
          <cell r="L585">
            <v>0</v>
          </cell>
          <cell r="M585">
            <v>-407.34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-2197.06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</row>
        <row r="586">
          <cell r="A586">
            <v>1800008</v>
          </cell>
          <cell r="H586">
            <v>5900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</row>
        <row r="587">
          <cell r="A587">
            <v>1800008</v>
          </cell>
          <cell r="H587">
            <v>5900</v>
          </cell>
          <cell r="K587">
            <v>0</v>
          </cell>
          <cell r="L587">
            <v>0</v>
          </cell>
          <cell r="M587">
            <v>-2604.4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-1318.24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</row>
        <row r="588">
          <cell r="A588">
            <v>1800008</v>
          </cell>
          <cell r="H588">
            <v>5900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</row>
        <row r="589">
          <cell r="A589">
            <v>1800009</v>
          </cell>
          <cell r="B589" t="str">
            <v>1800009</v>
          </cell>
          <cell r="G589" t="str">
            <v>PRINTER -SURAT</v>
          </cell>
          <cell r="H589">
            <v>9600</v>
          </cell>
          <cell r="K589">
            <v>0</v>
          </cell>
          <cell r="L589">
            <v>0</v>
          </cell>
          <cell r="M589">
            <v>-757.48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-3537.01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</row>
        <row r="590">
          <cell r="A590">
            <v>1800009</v>
          </cell>
          <cell r="H590">
            <v>9600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</row>
        <row r="591">
          <cell r="A591">
            <v>1800009</v>
          </cell>
          <cell r="H591">
            <v>9600</v>
          </cell>
          <cell r="K591">
            <v>0</v>
          </cell>
          <cell r="L591">
            <v>0</v>
          </cell>
          <cell r="M591">
            <v>-4294.49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-2122.1999999999998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</row>
        <row r="592">
          <cell r="A592">
            <v>1800009</v>
          </cell>
          <cell r="H592">
            <v>9600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</row>
        <row r="593">
          <cell r="A593">
            <v>1800010</v>
          </cell>
          <cell r="B593" t="str">
            <v>1800010</v>
          </cell>
          <cell r="G593" t="str">
            <v>HARD DISK -BARODA</v>
          </cell>
          <cell r="H593">
            <v>8100</v>
          </cell>
          <cell r="K593">
            <v>0</v>
          </cell>
          <cell r="L593">
            <v>0</v>
          </cell>
          <cell r="M593">
            <v>-8100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</row>
        <row r="594">
          <cell r="A594">
            <v>1800010</v>
          </cell>
          <cell r="H594">
            <v>8100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</row>
        <row r="595">
          <cell r="A595">
            <v>1800010</v>
          </cell>
          <cell r="H595">
            <v>8100</v>
          </cell>
          <cell r="K595">
            <v>0</v>
          </cell>
          <cell r="L595">
            <v>0</v>
          </cell>
          <cell r="M595">
            <v>-8100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</row>
        <row r="596">
          <cell r="A596">
            <v>1800010</v>
          </cell>
          <cell r="H596">
            <v>8100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</row>
        <row r="597">
          <cell r="A597">
            <v>1800011</v>
          </cell>
          <cell r="B597" t="str">
            <v>1800011</v>
          </cell>
          <cell r="G597" t="str">
            <v>PRINTER</v>
          </cell>
          <cell r="H597">
            <v>15000</v>
          </cell>
          <cell r="K597">
            <v>0</v>
          </cell>
          <cell r="L597">
            <v>0</v>
          </cell>
          <cell r="M597">
            <v>-10712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-1715.2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</row>
        <row r="598">
          <cell r="A598">
            <v>1800011</v>
          </cell>
          <cell r="H598">
            <v>15000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</row>
        <row r="599">
          <cell r="A599">
            <v>1800011</v>
          </cell>
          <cell r="H599">
            <v>15000</v>
          </cell>
          <cell r="K599">
            <v>0</v>
          </cell>
          <cell r="L599">
            <v>0</v>
          </cell>
          <cell r="M599">
            <v>-12427.2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-1029.1199999999999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</row>
        <row r="600">
          <cell r="A600">
            <v>1800011</v>
          </cell>
          <cell r="H600">
            <v>15000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</row>
        <row r="601">
          <cell r="A601">
            <v>1800012</v>
          </cell>
          <cell r="B601" t="str">
            <v>1800012</v>
          </cell>
          <cell r="G601" t="str">
            <v>COMPUTERS</v>
          </cell>
          <cell r="H601">
            <v>495000</v>
          </cell>
          <cell r="K601">
            <v>0</v>
          </cell>
          <cell r="L601">
            <v>0</v>
          </cell>
          <cell r="M601">
            <v>-333985.32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-64405.87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</row>
        <row r="602">
          <cell r="A602">
            <v>1800012</v>
          </cell>
          <cell r="H602">
            <v>495000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</row>
        <row r="603">
          <cell r="A603">
            <v>1800012</v>
          </cell>
          <cell r="H603">
            <v>495000</v>
          </cell>
          <cell r="K603">
            <v>0</v>
          </cell>
          <cell r="L603">
            <v>0</v>
          </cell>
          <cell r="M603">
            <v>-398391.19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-38643.519999999997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</row>
        <row r="604">
          <cell r="A604">
            <v>1800012</v>
          </cell>
          <cell r="H604">
            <v>495000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</row>
        <row r="605">
          <cell r="A605">
            <v>1800013</v>
          </cell>
          <cell r="B605" t="str">
            <v>1800013</v>
          </cell>
          <cell r="G605" t="str">
            <v>MODEM ( FCD-2L)</v>
          </cell>
          <cell r="H605">
            <v>43000</v>
          </cell>
          <cell r="K605">
            <v>0</v>
          </cell>
          <cell r="L605">
            <v>0</v>
          </cell>
          <cell r="M605">
            <v>-26473.86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-6610.46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</row>
        <row r="606">
          <cell r="A606">
            <v>1800013</v>
          </cell>
          <cell r="H606">
            <v>43000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</row>
        <row r="607">
          <cell r="A607">
            <v>1800013</v>
          </cell>
          <cell r="H607">
            <v>43000</v>
          </cell>
          <cell r="K607">
            <v>0</v>
          </cell>
          <cell r="L607">
            <v>0</v>
          </cell>
          <cell r="M607">
            <v>-33084.32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-3966.27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</row>
        <row r="608">
          <cell r="A608">
            <v>1800013</v>
          </cell>
          <cell r="H608">
            <v>43000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</row>
        <row r="609">
          <cell r="A609">
            <v>1800014</v>
          </cell>
          <cell r="B609" t="str">
            <v>1800014</v>
          </cell>
          <cell r="G609" t="str">
            <v>COMPUTER</v>
          </cell>
          <cell r="H609">
            <v>120500</v>
          </cell>
          <cell r="K609">
            <v>0</v>
          </cell>
          <cell r="L609">
            <v>0</v>
          </cell>
          <cell r="M609">
            <v>-75535.34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-17985.86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</row>
        <row r="610">
          <cell r="A610">
            <v>1800014</v>
          </cell>
          <cell r="H610">
            <v>120500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</row>
        <row r="611">
          <cell r="A611">
            <v>1800014</v>
          </cell>
          <cell r="H611">
            <v>120500</v>
          </cell>
          <cell r="K611">
            <v>0</v>
          </cell>
          <cell r="L611">
            <v>0</v>
          </cell>
          <cell r="M611">
            <v>-93521.2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-10791.52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</row>
        <row r="612">
          <cell r="A612">
            <v>1800014</v>
          </cell>
          <cell r="H612">
            <v>120500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</row>
        <row r="613">
          <cell r="A613">
            <v>1800015</v>
          </cell>
          <cell r="B613" t="str">
            <v>1800015</v>
          </cell>
          <cell r="G613" t="str">
            <v>COMPUTER</v>
          </cell>
          <cell r="H613">
            <v>22900</v>
          </cell>
          <cell r="K613">
            <v>0</v>
          </cell>
          <cell r="L613">
            <v>0</v>
          </cell>
          <cell r="M613">
            <v>-13662.2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-3695.12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</row>
        <row r="614">
          <cell r="A614">
            <v>1800015</v>
          </cell>
          <cell r="H614">
            <v>22900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</row>
        <row r="615">
          <cell r="A615">
            <v>1800015</v>
          </cell>
          <cell r="H615">
            <v>22900</v>
          </cell>
          <cell r="K615">
            <v>0</v>
          </cell>
          <cell r="L615">
            <v>0</v>
          </cell>
          <cell r="M615">
            <v>-17357.32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-2217.0700000000002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</row>
        <row r="616">
          <cell r="A616">
            <v>1800015</v>
          </cell>
          <cell r="H616">
            <v>22900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</row>
        <row r="617">
          <cell r="A617">
            <v>1800016</v>
          </cell>
          <cell r="B617" t="str">
            <v>1800016</v>
          </cell>
          <cell r="G617" t="str">
            <v>COMPUTER</v>
          </cell>
          <cell r="H617">
            <v>44250</v>
          </cell>
          <cell r="K617">
            <v>0</v>
          </cell>
          <cell r="L617">
            <v>0</v>
          </cell>
          <cell r="M617">
            <v>-24275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-7990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</row>
        <row r="618">
          <cell r="A618">
            <v>1800016</v>
          </cell>
          <cell r="H618">
            <v>44250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</row>
        <row r="619">
          <cell r="A619">
            <v>1800016</v>
          </cell>
          <cell r="H619">
            <v>44250</v>
          </cell>
          <cell r="K619">
            <v>0</v>
          </cell>
          <cell r="L619">
            <v>0</v>
          </cell>
          <cell r="M619">
            <v>-32265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-4794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</row>
        <row r="620">
          <cell r="A620">
            <v>1800016</v>
          </cell>
          <cell r="H620">
            <v>44250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</row>
        <row r="621">
          <cell r="A621">
            <v>1800017</v>
          </cell>
          <cell r="B621" t="str">
            <v>1800017</v>
          </cell>
          <cell r="G621" t="str">
            <v>COMPUTER</v>
          </cell>
          <cell r="H621">
            <v>30350</v>
          </cell>
          <cell r="K621">
            <v>0</v>
          </cell>
          <cell r="L621">
            <v>0</v>
          </cell>
          <cell r="M621">
            <v>-12519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-7132.4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</row>
        <row r="622">
          <cell r="A622">
            <v>1800017</v>
          </cell>
          <cell r="H622">
            <v>30350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</row>
        <row r="623">
          <cell r="A623">
            <v>1800017</v>
          </cell>
          <cell r="H623">
            <v>30350</v>
          </cell>
          <cell r="K623">
            <v>0</v>
          </cell>
          <cell r="L623">
            <v>0</v>
          </cell>
          <cell r="M623">
            <v>-19651.400000000001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-4279.4399999999996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</row>
        <row r="624">
          <cell r="A624">
            <v>1800017</v>
          </cell>
          <cell r="H624">
            <v>30350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</row>
        <row r="625">
          <cell r="A625">
            <v>1800018</v>
          </cell>
          <cell r="B625" t="str">
            <v>1800018</v>
          </cell>
          <cell r="G625" t="str">
            <v>WEB CAMERA</v>
          </cell>
          <cell r="H625">
            <v>5500</v>
          </cell>
          <cell r="K625">
            <v>0</v>
          </cell>
          <cell r="L625">
            <v>0</v>
          </cell>
          <cell r="M625">
            <v>-2782.25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-1087.0999999999999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</row>
        <row r="626">
          <cell r="A626">
            <v>1800018</v>
          </cell>
          <cell r="H626">
            <v>5500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</row>
        <row r="627">
          <cell r="A627">
            <v>1800018</v>
          </cell>
          <cell r="H627">
            <v>5500</v>
          </cell>
          <cell r="K627">
            <v>0</v>
          </cell>
          <cell r="L627">
            <v>0</v>
          </cell>
          <cell r="M627">
            <v>-3869.35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-652.26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</row>
        <row r="628">
          <cell r="A628">
            <v>1800018</v>
          </cell>
          <cell r="H628">
            <v>5500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</row>
        <row r="629">
          <cell r="A629">
            <v>1800019</v>
          </cell>
          <cell r="B629" t="str">
            <v>1800019</v>
          </cell>
          <cell r="G629" t="str">
            <v>SERVER SHARER SWITCH</v>
          </cell>
          <cell r="H629">
            <v>9500</v>
          </cell>
          <cell r="K629">
            <v>0</v>
          </cell>
          <cell r="L629">
            <v>0</v>
          </cell>
          <cell r="M629">
            <v>-5486.58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-1605.37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</row>
        <row r="630">
          <cell r="A630">
            <v>1800019</v>
          </cell>
          <cell r="H630">
            <v>9500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</row>
        <row r="631">
          <cell r="A631">
            <v>1800019</v>
          </cell>
          <cell r="H631">
            <v>9500</v>
          </cell>
          <cell r="K631">
            <v>0</v>
          </cell>
          <cell r="L631">
            <v>0</v>
          </cell>
          <cell r="M631">
            <v>-7091.95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-963.22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</row>
        <row r="632">
          <cell r="A632">
            <v>1800019</v>
          </cell>
          <cell r="H632">
            <v>9500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</row>
        <row r="633">
          <cell r="A633">
            <v>1800020</v>
          </cell>
          <cell r="B633" t="str">
            <v>1800020</v>
          </cell>
          <cell r="G633" t="str">
            <v>HARD DISK</v>
          </cell>
          <cell r="H633">
            <v>10500</v>
          </cell>
          <cell r="K633">
            <v>0</v>
          </cell>
          <cell r="L633">
            <v>0</v>
          </cell>
          <cell r="M633">
            <v>-5870.79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-1851.68</v>
          </cell>
          <cell r="W633">
            <v>0</v>
          </cell>
          <cell r="X633">
            <v>0</v>
          </cell>
          <cell r="Y633">
            <v>0</v>
          </cell>
          <cell r="Z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</row>
        <row r="634">
          <cell r="A634">
            <v>1800020</v>
          </cell>
          <cell r="H634">
            <v>10500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</row>
        <row r="635">
          <cell r="A635">
            <v>1800020</v>
          </cell>
          <cell r="H635">
            <v>10500</v>
          </cell>
          <cell r="K635">
            <v>0</v>
          </cell>
          <cell r="L635">
            <v>0</v>
          </cell>
          <cell r="M635">
            <v>-7722.47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-1111.01</v>
          </cell>
          <cell r="W635">
            <v>0</v>
          </cell>
          <cell r="X635">
            <v>0</v>
          </cell>
          <cell r="Y635">
            <v>0</v>
          </cell>
          <cell r="Z635">
            <v>0</v>
          </cell>
          <cell r="AA635">
            <v>0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</row>
        <row r="636">
          <cell r="A636">
            <v>1800020</v>
          </cell>
          <cell r="H636">
            <v>10500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</row>
        <row r="637">
          <cell r="A637">
            <v>1800021</v>
          </cell>
          <cell r="B637" t="str">
            <v>1800021</v>
          </cell>
          <cell r="G637" t="str">
            <v>HARD DISK</v>
          </cell>
          <cell r="H637">
            <v>7500</v>
          </cell>
          <cell r="K637">
            <v>0</v>
          </cell>
          <cell r="L637">
            <v>0</v>
          </cell>
          <cell r="M637">
            <v>-4099.7299999999996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-1360.11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</row>
        <row r="638">
          <cell r="A638">
            <v>1800021</v>
          </cell>
          <cell r="H638">
            <v>7500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</row>
        <row r="639">
          <cell r="A639">
            <v>1800021</v>
          </cell>
          <cell r="H639">
            <v>7500</v>
          </cell>
          <cell r="K639">
            <v>0</v>
          </cell>
          <cell r="L639">
            <v>0</v>
          </cell>
          <cell r="M639">
            <v>-5459.84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-816.06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</row>
        <row r="640">
          <cell r="A640">
            <v>1800021</v>
          </cell>
          <cell r="H640">
            <v>7500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</row>
        <row r="641">
          <cell r="A641">
            <v>1800022</v>
          </cell>
          <cell r="B641" t="str">
            <v>1800022</v>
          </cell>
          <cell r="G641" t="str">
            <v>HARD DISK</v>
          </cell>
          <cell r="H641">
            <v>9800</v>
          </cell>
          <cell r="K641">
            <v>0</v>
          </cell>
          <cell r="L641">
            <v>0</v>
          </cell>
          <cell r="M641">
            <v>-5190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-1844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</row>
        <row r="642">
          <cell r="A642">
            <v>1800022</v>
          </cell>
          <cell r="H642">
            <v>9800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</row>
        <row r="643">
          <cell r="A643">
            <v>1800022</v>
          </cell>
          <cell r="H643">
            <v>9800</v>
          </cell>
          <cell r="K643">
            <v>0</v>
          </cell>
          <cell r="L643">
            <v>0</v>
          </cell>
          <cell r="M643">
            <v>-7034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-1106.4000000000001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</row>
        <row r="644">
          <cell r="A644">
            <v>1800022</v>
          </cell>
          <cell r="H644">
            <v>9800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</row>
        <row r="645">
          <cell r="A645">
            <v>1800023</v>
          </cell>
          <cell r="B645" t="str">
            <v>1800023</v>
          </cell>
          <cell r="G645" t="str">
            <v>COMPUTER RAM &amp; CABINET</v>
          </cell>
          <cell r="H645">
            <v>11470</v>
          </cell>
          <cell r="K645">
            <v>0</v>
          </cell>
          <cell r="L645">
            <v>0</v>
          </cell>
          <cell r="M645">
            <v>-7272.92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-1678.83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</row>
        <row r="646">
          <cell r="A646">
            <v>1800023</v>
          </cell>
          <cell r="H646">
            <v>11470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</row>
        <row r="647">
          <cell r="A647">
            <v>1800023</v>
          </cell>
          <cell r="H647">
            <v>11470</v>
          </cell>
          <cell r="K647">
            <v>0</v>
          </cell>
          <cell r="L647">
            <v>0</v>
          </cell>
          <cell r="M647">
            <v>-8951.75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-1007.3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</row>
        <row r="648">
          <cell r="A648">
            <v>1800023</v>
          </cell>
          <cell r="H648">
            <v>11470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</row>
        <row r="649">
          <cell r="A649">
            <v>1800024</v>
          </cell>
          <cell r="B649" t="str">
            <v>1800024</v>
          </cell>
          <cell r="G649" t="str">
            <v>USB STORAGE DEVISE</v>
          </cell>
          <cell r="H649">
            <v>11500</v>
          </cell>
          <cell r="K649">
            <v>0</v>
          </cell>
          <cell r="L649">
            <v>0</v>
          </cell>
          <cell r="M649">
            <v>-4683.18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-2726.73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</row>
        <row r="650">
          <cell r="A650">
            <v>1800024</v>
          </cell>
          <cell r="H650">
            <v>11500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</row>
        <row r="651">
          <cell r="A651">
            <v>1800024</v>
          </cell>
          <cell r="H651">
            <v>11500</v>
          </cell>
          <cell r="K651">
            <v>0</v>
          </cell>
          <cell r="L651">
            <v>0</v>
          </cell>
          <cell r="M651">
            <v>-7409.91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-1636.04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</row>
        <row r="652">
          <cell r="A652">
            <v>1800024</v>
          </cell>
          <cell r="H652">
            <v>11500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</row>
        <row r="653">
          <cell r="A653">
            <v>1800025</v>
          </cell>
          <cell r="B653" t="str">
            <v>1800025</v>
          </cell>
          <cell r="G653" t="str">
            <v>RAM</v>
          </cell>
          <cell r="H653">
            <v>8600</v>
          </cell>
          <cell r="K653">
            <v>0</v>
          </cell>
          <cell r="L653">
            <v>0</v>
          </cell>
          <cell r="M653">
            <v>-3440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-2064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</row>
        <row r="654">
          <cell r="A654">
            <v>1800025</v>
          </cell>
          <cell r="H654">
            <v>8600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</row>
        <row r="655">
          <cell r="A655">
            <v>1800025</v>
          </cell>
          <cell r="H655">
            <v>8600</v>
          </cell>
          <cell r="K655">
            <v>0</v>
          </cell>
          <cell r="L655">
            <v>0</v>
          </cell>
          <cell r="M655">
            <v>-5504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-1238.4000000000001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</row>
        <row r="656">
          <cell r="A656">
            <v>1800025</v>
          </cell>
          <cell r="H656">
            <v>8600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</row>
        <row r="657">
          <cell r="A657">
            <v>1800026</v>
          </cell>
          <cell r="B657" t="str">
            <v>1800026</v>
          </cell>
          <cell r="G657" t="str">
            <v>USB STORAGE DEVISE</v>
          </cell>
          <cell r="H657">
            <v>9000</v>
          </cell>
          <cell r="K657">
            <v>0</v>
          </cell>
          <cell r="L657">
            <v>0</v>
          </cell>
          <cell r="M657">
            <v>-3244.93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-2302.0300000000002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</row>
        <row r="658">
          <cell r="A658">
            <v>1800026</v>
          </cell>
          <cell r="H658">
            <v>9000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</row>
        <row r="659">
          <cell r="A659">
            <v>1800026</v>
          </cell>
          <cell r="H659">
            <v>9000</v>
          </cell>
          <cell r="K659">
            <v>0</v>
          </cell>
          <cell r="L659">
            <v>0</v>
          </cell>
          <cell r="M659">
            <v>-5546.96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-1381.22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</row>
        <row r="660">
          <cell r="A660">
            <v>1800026</v>
          </cell>
          <cell r="H660">
            <v>9000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</row>
        <row r="661">
          <cell r="A661">
            <v>1800027</v>
          </cell>
          <cell r="B661" t="str">
            <v>1800027</v>
          </cell>
          <cell r="G661" t="str">
            <v>RAM</v>
          </cell>
          <cell r="H661">
            <v>9600</v>
          </cell>
          <cell r="K661">
            <v>0</v>
          </cell>
          <cell r="L661">
            <v>0</v>
          </cell>
          <cell r="M661">
            <v>-9600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</row>
        <row r="662">
          <cell r="A662">
            <v>1800027</v>
          </cell>
          <cell r="H662">
            <v>9600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</row>
        <row r="663">
          <cell r="A663">
            <v>1800027</v>
          </cell>
          <cell r="H663">
            <v>9600</v>
          </cell>
          <cell r="K663">
            <v>0</v>
          </cell>
          <cell r="L663">
            <v>0</v>
          </cell>
          <cell r="M663">
            <v>-9600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</row>
        <row r="664">
          <cell r="A664">
            <v>1800027</v>
          </cell>
          <cell r="H664">
            <v>9600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</row>
        <row r="665">
          <cell r="A665">
            <v>1800028</v>
          </cell>
          <cell r="B665" t="str">
            <v>1800028</v>
          </cell>
          <cell r="G665" t="str">
            <v>RAM</v>
          </cell>
          <cell r="H665">
            <v>21300</v>
          </cell>
          <cell r="K665">
            <v>0</v>
          </cell>
          <cell r="L665">
            <v>0</v>
          </cell>
          <cell r="M665">
            <v>-6932.71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-5746.92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</row>
        <row r="666">
          <cell r="A666">
            <v>1800028</v>
          </cell>
          <cell r="H666">
            <v>21300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0</v>
          </cell>
          <cell r="AA666">
            <v>0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</row>
        <row r="667">
          <cell r="A667">
            <v>1800028</v>
          </cell>
          <cell r="H667">
            <v>21300</v>
          </cell>
          <cell r="K667">
            <v>0</v>
          </cell>
          <cell r="L667">
            <v>0</v>
          </cell>
          <cell r="M667">
            <v>-12679.63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-3448.15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</row>
        <row r="668">
          <cell r="A668">
            <v>1800028</v>
          </cell>
          <cell r="H668">
            <v>21300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</row>
        <row r="669">
          <cell r="A669">
            <v>1800029</v>
          </cell>
          <cell r="B669" t="str">
            <v>1800029</v>
          </cell>
          <cell r="G669" t="str">
            <v>UPS - Ahmedabad</v>
          </cell>
          <cell r="H669">
            <v>19000</v>
          </cell>
          <cell r="K669">
            <v>0</v>
          </cell>
          <cell r="L669">
            <v>0</v>
          </cell>
          <cell r="M669">
            <v>-14896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-4607.5200000000004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13600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</row>
        <row r="670">
          <cell r="A670">
            <v>1800029</v>
          </cell>
          <cell r="H670">
            <v>19000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13600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</row>
        <row r="671">
          <cell r="A671">
            <v>1800029</v>
          </cell>
          <cell r="H671">
            <v>32600</v>
          </cell>
          <cell r="K671">
            <v>0</v>
          </cell>
          <cell r="L671">
            <v>0</v>
          </cell>
          <cell r="M671">
            <v>-19503.52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-5238.59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</row>
        <row r="672">
          <cell r="A672">
            <v>1800029</v>
          </cell>
          <cell r="H672">
            <v>32600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</row>
        <row r="673">
          <cell r="A673">
            <v>1800030</v>
          </cell>
          <cell r="B673" t="str">
            <v>1800030</v>
          </cell>
          <cell r="G673" t="str">
            <v>UPS - Ahmedabad</v>
          </cell>
          <cell r="H673">
            <v>3500</v>
          </cell>
          <cell r="K673">
            <v>0</v>
          </cell>
          <cell r="L673">
            <v>0</v>
          </cell>
          <cell r="M673">
            <v>-3500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</row>
        <row r="674">
          <cell r="A674">
            <v>1800030</v>
          </cell>
          <cell r="H674">
            <v>3500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</row>
        <row r="675">
          <cell r="A675">
            <v>1800030</v>
          </cell>
          <cell r="H675">
            <v>3500</v>
          </cell>
          <cell r="K675">
            <v>0</v>
          </cell>
          <cell r="L675">
            <v>0</v>
          </cell>
          <cell r="M675">
            <v>-3500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</row>
        <row r="676">
          <cell r="A676">
            <v>1800030</v>
          </cell>
          <cell r="H676">
            <v>3500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</row>
        <row r="677">
          <cell r="A677">
            <v>1800031</v>
          </cell>
          <cell r="B677" t="str">
            <v>1800031</v>
          </cell>
          <cell r="G677" t="str">
            <v>BATTERY - BARODA</v>
          </cell>
          <cell r="H677">
            <v>46000</v>
          </cell>
          <cell r="K677">
            <v>0</v>
          </cell>
          <cell r="L677">
            <v>0</v>
          </cell>
          <cell r="M677">
            <v>-27443.73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-7422.51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</row>
        <row r="678">
          <cell r="A678">
            <v>1800031</v>
          </cell>
          <cell r="H678">
            <v>46000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</row>
        <row r="679">
          <cell r="A679">
            <v>1800031</v>
          </cell>
          <cell r="H679">
            <v>46000</v>
          </cell>
          <cell r="K679">
            <v>0</v>
          </cell>
          <cell r="L679">
            <v>0</v>
          </cell>
          <cell r="M679">
            <v>-34866.239999999998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-4453.5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</row>
        <row r="680">
          <cell r="A680">
            <v>1800031</v>
          </cell>
          <cell r="H680">
            <v>46000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</row>
        <row r="681">
          <cell r="A681">
            <v>1800032</v>
          </cell>
          <cell r="B681" t="str">
            <v>1800032</v>
          </cell>
          <cell r="G681" t="str">
            <v>UPS - AHMEDABAD</v>
          </cell>
          <cell r="H681">
            <v>8650</v>
          </cell>
          <cell r="K681">
            <v>0</v>
          </cell>
          <cell r="L681">
            <v>0</v>
          </cell>
          <cell r="M681">
            <v>-3801.26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-1939.5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</row>
        <row r="682">
          <cell r="A682">
            <v>1800032</v>
          </cell>
          <cell r="H682">
            <v>8650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</row>
        <row r="683">
          <cell r="A683">
            <v>1800032</v>
          </cell>
          <cell r="H683">
            <v>8650</v>
          </cell>
          <cell r="K683">
            <v>0</v>
          </cell>
          <cell r="L683">
            <v>0</v>
          </cell>
          <cell r="M683">
            <v>-5740.76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-1163.7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</row>
        <row r="684">
          <cell r="A684">
            <v>1800032</v>
          </cell>
          <cell r="H684">
            <v>8650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</row>
        <row r="685">
          <cell r="A685">
            <v>1800033</v>
          </cell>
          <cell r="B685" t="str">
            <v>1800033</v>
          </cell>
          <cell r="G685" t="str">
            <v>USB STORAGE DEVISE</v>
          </cell>
          <cell r="H685">
            <v>9500</v>
          </cell>
          <cell r="K685">
            <v>0</v>
          </cell>
          <cell r="L685">
            <v>0</v>
          </cell>
          <cell r="M685">
            <v>-9500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0</v>
          </cell>
          <cell r="AA685">
            <v>0</v>
          </cell>
          <cell r="AB685">
            <v>0</v>
          </cell>
          <cell r="AC685">
            <v>0</v>
          </cell>
          <cell r="AD685">
            <v>0</v>
          </cell>
          <cell r="AE685">
            <v>0</v>
          </cell>
          <cell r="AF685">
            <v>0</v>
          </cell>
        </row>
        <row r="686">
          <cell r="A686">
            <v>1800033</v>
          </cell>
          <cell r="H686">
            <v>9500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0</v>
          </cell>
          <cell r="AA686">
            <v>0</v>
          </cell>
          <cell r="AB686">
            <v>0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</row>
        <row r="687">
          <cell r="A687">
            <v>1800033</v>
          </cell>
          <cell r="H687">
            <v>9500</v>
          </cell>
          <cell r="K687">
            <v>0</v>
          </cell>
          <cell r="L687">
            <v>0</v>
          </cell>
          <cell r="M687">
            <v>-9500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</row>
        <row r="688">
          <cell r="A688">
            <v>1800033</v>
          </cell>
          <cell r="H688">
            <v>9500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</row>
        <row r="689">
          <cell r="A689">
            <v>1800034</v>
          </cell>
          <cell r="B689" t="str">
            <v>1800034</v>
          </cell>
          <cell r="G689" t="str">
            <v>PRINTER -AHMEDABD</v>
          </cell>
          <cell r="H689">
            <v>9500</v>
          </cell>
          <cell r="K689">
            <v>0</v>
          </cell>
          <cell r="L689">
            <v>0</v>
          </cell>
          <cell r="M689">
            <v>-374.79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-3650.08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</row>
        <row r="690">
          <cell r="A690">
            <v>1800034</v>
          </cell>
          <cell r="H690">
            <v>9500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</row>
        <row r="691">
          <cell r="A691">
            <v>1800034</v>
          </cell>
          <cell r="H691">
            <v>9500</v>
          </cell>
          <cell r="K691">
            <v>0</v>
          </cell>
          <cell r="L691">
            <v>0</v>
          </cell>
          <cell r="M691">
            <v>-4024.87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-2190.0500000000002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</row>
        <row r="692">
          <cell r="A692">
            <v>1800034</v>
          </cell>
          <cell r="H692">
            <v>9500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</row>
        <row r="693">
          <cell r="A693">
            <v>1800035</v>
          </cell>
          <cell r="B693" t="str">
            <v>1800035</v>
          </cell>
          <cell r="G693" t="str">
            <v>LAPTOP -VAPI</v>
          </cell>
          <cell r="H693">
            <v>35880</v>
          </cell>
          <cell r="K693">
            <v>0</v>
          </cell>
          <cell r="L693">
            <v>0</v>
          </cell>
          <cell r="M693">
            <v>-1651.46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-13691.42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</row>
        <row r="694">
          <cell r="A694">
            <v>1800035</v>
          </cell>
          <cell r="H694">
            <v>35880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</row>
        <row r="695">
          <cell r="A695">
            <v>1800035</v>
          </cell>
          <cell r="H695">
            <v>35880</v>
          </cell>
          <cell r="K695">
            <v>0</v>
          </cell>
          <cell r="L695">
            <v>0</v>
          </cell>
          <cell r="M695">
            <v>-15342.88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-8214.85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</row>
        <row r="696">
          <cell r="A696">
            <v>1800035</v>
          </cell>
          <cell r="H696">
            <v>35880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</row>
        <row r="697">
          <cell r="A697">
            <v>1800036</v>
          </cell>
          <cell r="B697" t="str">
            <v>1800036</v>
          </cell>
          <cell r="G697" t="str">
            <v>COMPUTER -SERVER</v>
          </cell>
          <cell r="H697">
            <v>18100</v>
          </cell>
          <cell r="K697">
            <v>0</v>
          </cell>
          <cell r="L697">
            <v>0</v>
          </cell>
          <cell r="M697">
            <v>-416.55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-7073.38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</row>
        <row r="698">
          <cell r="A698">
            <v>1800036</v>
          </cell>
          <cell r="H698">
            <v>18100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</row>
        <row r="699">
          <cell r="A699">
            <v>1800036</v>
          </cell>
          <cell r="H699">
            <v>18100</v>
          </cell>
          <cell r="K699">
            <v>0</v>
          </cell>
          <cell r="L699">
            <v>0</v>
          </cell>
          <cell r="M699">
            <v>-7489.93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-4244.03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</row>
        <row r="700">
          <cell r="A700">
            <v>1800036</v>
          </cell>
          <cell r="H700">
            <v>18100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</row>
        <row r="701">
          <cell r="A701">
            <v>1800037</v>
          </cell>
          <cell r="B701" t="str">
            <v>1800037</v>
          </cell>
          <cell r="G701" t="str">
            <v>COMPUTER - BARODA</v>
          </cell>
          <cell r="H701">
            <v>12575</v>
          </cell>
          <cell r="K701">
            <v>0</v>
          </cell>
          <cell r="L701">
            <v>0</v>
          </cell>
          <cell r="M701">
            <v>-551.23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-4809.51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</row>
        <row r="702">
          <cell r="A702">
            <v>1800037</v>
          </cell>
          <cell r="H702">
            <v>12575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</row>
        <row r="703">
          <cell r="A703">
            <v>1800037</v>
          </cell>
          <cell r="H703">
            <v>12575</v>
          </cell>
          <cell r="K703">
            <v>0</v>
          </cell>
          <cell r="L703">
            <v>0</v>
          </cell>
          <cell r="M703">
            <v>-5360.74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-2885.7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</row>
        <row r="704">
          <cell r="A704">
            <v>1800037</v>
          </cell>
          <cell r="H704">
            <v>12575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</row>
        <row r="705">
          <cell r="A705">
            <v>1800038</v>
          </cell>
          <cell r="B705" t="str">
            <v>1800038</v>
          </cell>
          <cell r="G705" t="str">
            <v>PEN - DRIVE</v>
          </cell>
          <cell r="H705">
            <v>6400</v>
          </cell>
          <cell r="K705">
            <v>0</v>
          </cell>
          <cell r="L705">
            <v>0</v>
          </cell>
          <cell r="M705">
            <v>-133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-2506.8000000000002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</row>
        <row r="706">
          <cell r="A706">
            <v>1800038</v>
          </cell>
          <cell r="H706">
            <v>6400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</row>
        <row r="707">
          <cell r="A707">
            <v>1800038</v>
          </cell>
          <cell r="H707">
            <v>6400</v>
          </cell>
          <cell r="K707">
            <v>0</v>
          </cell>
          <cell r="L707">
            <v>0</v>
          </cell>
          <cell r="M707">
            <v>-2639.8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-1504.08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</row>
        <row r="708">
          <cell r="A708">
            <v>1800038</v>
          </cell>
          <cell r="H708">
            <v>6400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</row>
        <row r="709">
          <cell r="A709">
            <v>1800039</v>
          </cell>
          <cell r="B709" t="str">
            <v>1800039</v>
          </cell>
          <cell r="G709" t="str">
            <v>SEGATE HDD -BARODA</v>
          </cell>
          <cell r="H709">
            <v>11250</v>
          </cell>
          <cell r="K709">
            <v>0</v>
          </cell>
          <cell r="L709">
            <v>0</v>
          </cell>
          <cell r="M709">
            <v>-147.94999999999999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-4440.82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</row>
        <row r="710">
          <cell r="A710">
            <v>1800039</v>
          </cell>
          <cell r="H710">
            <v>11250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</row>
        <row r="711">
          <cell r="A711">
            <v>1800039</v>
          </cell>
          <cell r="H711">
            <v>11250</v>
          </cell>
          <cell r="K711">
            <v>0</v>
          </cell>
          <cell r="L711">
            <v>0</v>
          </cell>
          <cell r="M711">
            <v>-4588.7700000000004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-2664.49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</row>
        <row r="712">
          <cell r="A712">
            <v>1800039</v>
          </cell>
          <cell r="H712">
            <v>11250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</row>
        <row r="713">
          <cell r="A713">
            <v>1800040</v>
          </cell>
          <cell r="B713" t="str">
            <v>1800040</v>
          </cell>
          <cell r="G713" t="str">
            <v>MONITOR - LCD SILVER</v>
          </cell>
          <cell r="H713">
            <v>12700</v>
          </cell>
          <cell r="K713">
            <v>0</v>
          </cell>
          <cell r="L713">
            <v>0</v>
          </cell>
          <cell r="M713">
            <v>-389.7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-4924.12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</row>
        <row r="714">
          <cell r="A714">
            <v>1800040</v>
          </cell>
          <cell r="H714">
            <v>12700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</row>
        <row r="715">
          <cell r="A715">
            <v>1800040</v>
          </cell>
          <cell r="H715">
            <v>12700</v>
          </cell>
          <cell r="K715">
            <v>0</v>
          </cell>
          <cell r="L715">
            <v>0</v>
          </cell>
          <cell r="M715">
            <v>-5313.82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-2954.47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</row>
        <row r="716">
          <cell r="A716">
            <v>1800040</v>
          </cell>
          <cell r="H716">
            <v>12700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</row>
        <row r="717">
          <cell r="A717">
            <v>1800041</v>
          </cell>
          <cell r="B717" t="str">
            <v>1800041</v>
          </cell>
          <cell r="G717" t="str">
            <v>PHOTOSMART PRINTER</v>
          </cell>
          <cell r="H717">
            <v>6950</v>
          </cell>
          <cell r="K717">
            <v>0</v>
          </cell>
          <cell r="L717">
            <v>0</v>
          </cell>
          <cell r="M717">
            <v>-15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-2774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</row>
        <row r="718">
          <cell r="A718">
            <v>1800041</v>
          </cell>
          <cell r="H718">
            <v>6950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</row>
        <row r="719">
          <cell r="A719">
            <v>1800041</v>
          </cell>
          <cell r="H719">
            <v>6950</v>
          </cell>
          <cell r="K719">
            <v>0</v>
          </cell>
          <cell r="L719">
            <v>0</v>
          </cell>
          <cell r="M719">
            <v>-2789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-1664.4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</row>
        <row r="720">
          <cell r="A720">
            <v>1800041</v>
          </cell>
          <cell r="H720">
            <v>6950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</row>
        <row r="721">
          <cell r="A721">
            <v>1800042</v>
          </cell>
          <cell r="B721" t="str">
            <v>1800042</v>
          </cell>
          <cell r="G721" t="str">
            <v>LINUX VER. 7.3</v>
          </cell>
          <cell r="H721">
            <v>8300</v>
          </cell>
          <cell r="K721">
            <v>0</v>
          </cell>
          <cell r="L721">
            <v>0</v>
          </cell>
          <cell r="M721">
            <v>-5662.37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-1055.05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</row>
        <row r="722">
          <cell r="A722">
            <v>1800042</v>
          </cell>
          <cell r="H722">
            <v>8300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</row>
        <row r="723">
          <cell r="A723">
            <v>1800042</v>
          </cell>
          <cell r="H723">
            <v>8300</v>
          </cell>
          <cell r="K723">
            <v>0</v>
          </cell>
          <cell r="L723">
            <v>0</v>
          </cell>
          <cell r="M723">
            <v>-6717.42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-633.03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</row>
        <row r="724">
          <cell r="A724">
            <v>1800042</v>
          </cell>
          <cell r="H724">
            <v>8300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</row>
        <row r="725">
          <cell r="A725">
            <v>1800043</v>
          </cell>
          <cell r="B725" t="str">
            <v>1800043</v>
          </cell>
          <cell r="G725" t="str">
            <v>INTERSCAN VIRUS</v>
          </cell>
          <cell r="H725">
            <v>350700</v>
          </cell>
          <cell r="K725">
            <v>0</v>
          </cell>
          <cell r="L725">
            <v>0</v>
          </cell>
          <cell r="M725">
            <v>-235378.31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-46128.68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</row>
        <row r="726">
          <cell r="A726">
            <v>1800043</v>
          </cell>
          <cell r="H726">
            <v>350700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</row>
        <row r="727">
          <cell r="A727">
            <v>1800043</v>
          </cell>
          <cell r="H727">
            <v>350700</v>
          </cell>
          <cell r="K727">
            <v>0</v>
          </cell>
          <cell r="L727">
            <v>0</v>
          </cell>
          <cell r="M727">
            <v>-281506.99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-27677.200000000001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</row>
        <row r="728">
          <cell r="A728">
            <v>1800043</v>
          </cell>
          <cell r="H728">
            <v>350700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</row>
        <row r="729">
          <cell r="A729">
            <v>1800044</v>
          </cell>
          <cell r="B729" t="str">
            <v>1800044</v>
          </cell>
          <cell r="G729" t="str">
            <v>TALLY (TDS SOFTWARE)</v>
          </cell>
          <cell r="H729">
            <v>5940</v>
          </cell>
          <cell r="K729">
            <v>0</v>
          </cell>
          <cell r="L729">
            <v>0</v>
          </cell>
          <cell r="M729">
            <v>-3963.3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-790.68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</row>
        <row r="730">
          <cell r="A730">
            <v>1800044</v>
          </cell>
          <cell r="H730">
            <v>5940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</row>
        <row r="731">
          <cell r="A731">
            <v>1800044</v>
          </cell>
          <cell r="H731">
            <v>5940</v>
          </cell>
          <cell r="K731">
            <v>0</v>
          </cell>
          <cell r="L731">
            <v>0</v>
          </cell>
          <cell r="M731">
            <v>-4753.9799999999996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-474.41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</row>
        <row r="732">
          <cell r="A732">
            <v>1800044</v>
          </cell>
          <cell r="H732">
            <v>5940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</row>
        <row r="733">
          <cell r="A733">
            <v>1800045</v>
          </cell>
          <cell r="B733" t="str">
            <v>1800045</v>
          </cell>
          <cell r="G733" t="str">
            <v>TALLY</v>
          </cell>
          <cell r="H733">
            <v>19250</v>
          </cell>
          <cell r="K733">
            <v>0</v>
          </cell>
          <cell r="L733">
            <v>0</v>
          </cell>
          <cell r="M733">
            <v>-13914.85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-2134.06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</row>
        <row r="734">
          <cell r="A734">
            <v>1800045</v>
          </cell>
          <cell r="H734">
            <v>19250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</row>
        <row r="735">
          <cell r="A735">
            <v>1800045</v>
          </cell>
          <cell r="H735">
            <v>19250</v>
          </cell>
          <cell r="K735">
            <v>0</v>
          </cell>
          <cell r="L735">
            <v>0</v>
          </cell>
          <cell r="M735">
            <v>-16048.91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-1280.44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</row>
        <row r="736">
          <cell r="A736">
            <v>1800045</v>
          </cell>
          <cell r="H736">
            <v>19250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</row>
        <row r="737">
          <cell r="A737">
            <v>1800046</v>
          </cell>
          <cell r="B737" t="str">
            <v>1800046</v>
          </cell>
          <cell r="G737" t="str">
            <v>TALLY MULTIUSER</v>
          </cell>
          <cell r="H737">
            <v>30500</v>
          </cell>
          <cell r="K737">
            <v>0</v>
          </cell>
          <cell r="L737">
            <v>0</v>
          </cell>
          <cell r="M737">
            <v>-18898.3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-4640.68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</row>
        <row r="738">
          <cell r="A738">
            <v>1800046</v>
          </cell>
          <cell r="H738">
            <v>30500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</row>
        <row r="739">
          <cell r="A739">
            <v>1800046</v>
          </cell>
          <cell r="H739">
            <v>30500</v>
          </cell>
          <cell r="K739">
            <v>0</v>
          </cell>
          <cell r="L739">
            <v>0</v>
          </cell>
          <cell r="M739">
            <v>-23538.98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-2784.41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</row>
        <row r="740">
          <cell r="A740">
            <v>1800046</v>
          </cell>
          <cell r="H740">
            <v>30500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</row>
        <row r="741">
          <cell r="A741">
            <v>1800047</v>
          </cell>
          <cell r="B741" t="str">
            <v>1800047</v>
          </cell>
          <cell r="G741" t="str">
            <v>UPS - Surat</v>
          </cell>
          <cell r="H741">
            <v>22400</v>
          </cell>
          <cell r="K741">
            <v>0</v>
          </cell>
          <cell r="L741">
            <v>0</v>
          </cell>
          <cell r="M741">
            <v>-17562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-1935.2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</row>
        <row r="742">
          <cell r="A742">
            <v>1800047</v>
          </cell>
          <cell r="H742">
            <v>22400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</row>
        <row r="743">
          <cell r="A743">
            <v>1800047</v>
          </cell>
          <cell r="H743">
            <v>22400</v>
          </cell>
          <cell r="K743">
            <v>0</v>
          </cell>
          <cell r="L743">
            <v>0</v>
          </cell>
          <cell r="M743">
            <v>-19497.2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-1161.1199999999999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</row>
        <row r="744">
          <cell r="A744">
            <v>1800047</v>
          </cell>
          <cell r="H744">
            <v>22400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</row>
        <row r="745">
          <cell r="A745">
            <v>1800048</v>
          </cell>
          <cell r="B745" t="str">
            <v>1800048</v>
          </cell>
          <cell r="G745" t="str">
            <v>PRINTER</v>
          </cell>
          <cell r="H745">
            <v>14950</v>
          </cell>
          <cell r="K745">
            <v>0</v>
          </cell>
          <cell r="L745">
            <v>0</v>
          </cell>
          <cell r="M745">
            <v>-10724.02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-1690.39</v>
          </cell>
          <cell r="W745">
            <v>0</v>
          </cell>
          <cell r="X745">
            <v>0</v>
          </cell>
          <cell r="Y745">
            <v>0</v>
          </cell>
          <cell r="Z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</row>
        <row r="746">
          <cell r="A746">
            <v>1800048</v>
          </cell>
          <cell r="H746">
            <v>14950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</row>
        <row r="747">
          <cell r="A747">
            <v>1800048</v>
          </cell>
          <cell r="H747">
            <v>14950</v>
          </cell>
          <cell r="K747">
            <v>0</v>
          </cell>
          <cell r="L747">
            <v>0</v>
          </cell>
          <cell r="M747">
            <v>-12414.41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-1014.24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</row>
        <row r="748">
          <cell r="A748">
            <v>1800048</v>
          </cell>
          <cell r="H748">
            <v>14950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0</v>
          </cell>
          <cell r="AA748">
            <v>0</v>
          </cell>
          <cell r="AB748">
            <v>0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</row>
        <row r="749">
          <cell r="A749">
            <v>1800049</v>
          </cell>
          <cell r="B749" t="str">
            <v>1800049</v>
          </cell>
          <cell r="G749" t="str">
            <v>SCANNER &amp; CD WRITERS</v>
          </cell>
          <cell r="H749">
            <v>9102</v>
          </cell>
          <cell r="K749">
            <v>0</v>
          </cell>
          <cell r="L749">
            <v>0</v>
          </cell>
          <cell r="M749">
            <v>-6640.42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-984.63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</row>
        <row r="750">
          <cell r="A750">
            <v>1800049</v>
          </cell>
          <cell r="H750">
            <v>9102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</row>
        <row r="751">
          <cell r="A751">
            <v>1800049</v>
          </cell>
          <cell r="H751">
            <v>9102</v>
          </cell>
          <cell r="K751">
            <v>0</v>
          </cell>
          <cell r="L751">
            <v>0</v>
          </cell>
          <cell r="M751">
            <v>-7625.05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-590.78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</row>
        <row r="752">
          <cell r="A752">
            <v>1800049</v>
          </cell>
          <cell r="H752">
            <v>9102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</row>
        <row r="753">
          <cell r="A753">
            <v>1800050</v>
          </cell>
          <cell r="B753" t="str">
            <v>1800050</v>
          </cell>
          <cell r="G753" t="str">
            <v>Acer Laptop -  2304</v>
          </cell>
          <cell r="H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-12810.96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35000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</row>
        <row r="754">
          <cell r="A754">
            <v>1800050</v>
          </cell>
          <cell r="H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35000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</row>
        <row r="755">
          <cell r="A755">
            <v>1800050</v>
          </cell>
          <cell r="H755">
            <v>35000</v>
          </cell>
          <cell r="K755">
            <v>0</v>
          </cell>
          <cell r="L755">
            <v>0</v>
          </cell>
          <cell r="M755">
            <v>-12810.96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-8875.6200000000008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</row>
        <row r="756">
          <cell r="A756">
            <v>1800050</v>
          </cell>
          <cell r="H756">
            <v>35000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</row>
        <row r="757">
          <cell r="A757">
            <v>1800051</v>
          </cell>
          <cell r="B757" t="str">
            <v>1800051</v>
          </cell>
          <cell r="G757" t="str">
            <v>Hp OfficeJet Printer No. 5510</v>
          </cell>
          <cell r="H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-2679.23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9550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</row>
        <row r="758">
          <cell r="A758">
            <v>1800051</v>
          </cell>
          <cell r="H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9550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</row>
        <row r="759">
          <cell r="A759">
            <v>1800051</v>
          </cell>
          <cell r="H759">
            <v>9550</v>
          </cell>
          <cell r="K759">
            <v>0</v>
          </cell>
          <cell r="L759">
            <v>0</v>
          </cell>
          <cell r="M759">
            <v>-2679.23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-2748.31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</row>
        <row r="760">
          <cell r="A760">
            <v>1800051</v>
          </cell>
          <cell r="H760">
            <v>9550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</row>
        <row r="761">
          <cell r="A761">
            <v>1800052</v>
          </cell>
          <cell r="B761" t="str">
            <v>1800052</v>
          </cell>
          <cell r="G761" t="str">
            <v>Hp OfficeJet Printer No. 5510</v>
          </cell>
          <cell r="H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-2679.23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B761">
            <v>9550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</row>
        <row r="762">
          <cell r="A762">
            <v>1800052</v>
          </cell>
          <cell r="H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9550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</row>
        <row r="763">
          <cell r="A763">
            <v>1800052</v>
          </cell>
          <cell r="H763">
            <v>9550</v>
          </cell>
          <cell r="K763">
            <v>0</v>
          </cell>
          <cell r="L763">
            <v>0</v>
          </cell>
          <cell r="M763">
            <v>-2679.23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-2748.31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</row>
        <row r="764">
          <cell r="A764">
            <v>1800052</v>
          </cell>
          <cell r="H764">
            <v>9550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</row>
        <row r="765">
          <cell r="A765">
            <v>1800053</v>
          </cell>
          <cell r="B765" t="str">
            <v>1800053</v>
          </cell>
          <cell r="G765" t="str">
            <v>COMPUTER TFT</v>
          </cell>
        </row>
        <row r="766">
          <cell r="A766">
            <v>1800054</v>
          </cell>
          <cell r="B766" t="str">
            <v>1800054</v>
          </cell>
          <cell r="G766" t="str">
            <v>Computer TFT</v>
          </cell>
          <cell r="H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-13847.67</v>
          </cell>
          <cell r="W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0</v>
          </cell>
          <cell r="AB766">
            <v>48600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</row>
        <row r="767">
          <cell r="A767">
            <v>1800054</v>
          </cell>
          <cell r="H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B767">
            <v>48600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</row>
        <row r="768">
          <cell r="A768">
            <v>1800054</v>
          </cell>
          <cell r="H768">
            <v>48600</v>
          </cell>
          <cell r="K768">
            <v>0</v>
          </cell>
          <cell r="L768">
            <v>0</v>
          </cell>
          <cell r="M768">
            <v>-13847.67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-13900.93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</row>
        <row r="769">
          <cell r="A769">
            <v>1800054</v>
          </cell>
          <cell r="H769">
            <v>48600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</row>
        <row r="770">
          <cell r="A770">
            <v>1800055</v>
          </cell>
          <cell r="B770" t="str">
            <v>1800055</v>
          </cell>
          <cell r="G770" t="str">
            <v>Computer TFT</v>
          </cell>
          <cell r="H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-13997.26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49125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</row>
        <row r="771">
          <cell r="A771">
            <v>1800055</v>
          </cell>
          <cell r="H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49125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</row>
        <row r="772">
          <cell r="A772">
            <v>1800055</v>
          </cell>
          <cell r="H772">
            <v>49125</v>
          </cell>
          <cell r="K772">
            <v>0</v>
          </cell>
          <cell r="L772">
            <v>0</v>
          </cell>
          <cell r="M772">
            <v>-13997.26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-14051.1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</row>
        <row r="773">
          <cell r="A773">
            <v>1800055</v>
          </cell>
          <cell r="H773">
            <v>49125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</row>
        <row r="774">
          <cell r="A774">
            <v>1800056</v>
          </cell>
          <cell r="B774" t="str">
            <v>1800056</v>
          </cell>
          <cell r="G774" t="str">
            <v>Computer TFT</v>
          </cell>
          <cell r="H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-13847.67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48600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</row>
        <row r="775">
          <cell r="A775">
            <v>1800056</v>
          </cell>
          <cell r="H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0</v>
          </cell>
          <cell r="AA775">
            <v>0</v>
          </cell>
          <cell r="AB775">
            <v>48600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</row>
        <row r="776">
          <cell r="A776">
            <v>1800056</v>
          </cell>
          <cell r="H776">
            <v>48600</v>
          </cell>
          <cell r="K776">
            <v>0</v>
          </cell>
          <cell r="L776">
            <v>0</v>
          </cell>
          <cell r="M776">
            <v>-13847.67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-13900.93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</row>
        <row r="777">
          <cell r="A777">
            <v>1800056</v>
          </cell>
          <cell r="H777">
            <v>48600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</row>
        <row r="778">
          <cell r="A778">
            <v>1800057</v>
          </cell>
          <cell r="B778" t="str">
            <v>1800057</v>
          </cell>
          <cell r="G778" t="str">
            <v>Computer TFT</v>
          </cell>
          <cell r="H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-13997.26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49125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</row>
        <row r="779">
          <cell r="A779">
            <v>1800057</v>
          </cell>
          <cell r="H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49125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</row>
        <row r="780">
          <cell r="A780">
            <v>1800057</v>
          </cell>
          <cell r="H780">
            <v>49125</v>
          </cell>
          <cell r="K780">
            <v>0</v>
          </cell>
          <cell r="L780">
            <v>0</v>
          </cell>
          <cell r="M780">
            <v>-13997.26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-14051.1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</row>
        <row r="781">
          <cell r="A781">
            <v>1800057</v>
          </cell>
          <cell r="H781">
            <v>49125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</row>
        <row r="782">
          <cell r="A782">
            <v>1800058</v>
          </cell>
          <cell r="B782" t="str">
            <v>1800058</v>
          </cell>
          <cell r="G782" t="str">
            <v>Computer TFT</v>
          </cell>
          <cell r="H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-14567.12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51125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</row>
        <row r="783">
          <cell r="A783">
            <v>1800058</v>
          </cell>
          <cell r="H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0</v>
          </cell>
          <cell r="AA783">
            <v>0</v>
          </cell>
          <cell r="AB783">
            <v>51125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</row>
        <row r="784">
          <cell r="A784">
            <v>1800058</v>
          </cell>
          <cell r="H784">
            <v>51125</v>
          </cell>
          <cell r="K784">
            <v>0</v>
          </cell>
          <cell r="L784">
            <v>0</v>
          </cell>
          <cell r="M784">
            <v>-14567.12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-14623.15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</row>
        <row r="785">
          <cell r="A785">
            <v>1800058</v>
          </cell>
          <cell r="H785">
            <v>51125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</row>
        <row r="786">
          <cell r="A786">
            <v>1800059</v>
          </cell>
          <cell r="B786" t="str">
            <v>1800059</v>
          </cell>
          <cell r="G786" t="str">
            <v>Computer TFT</v>
          </cell>
          <cell r="H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-13847.67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48600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</row>
        <row r="787">
          <cell r="A787">
            <v>1800059</v>
          </cell>
          <cell r="H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48600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</row>
        <row r="788">
          <cell r="A788">
            <v>1800059</v>
          </cell>
          <cell r="H788">
            <v>48600</v>
          </cell>
          <cell r="K788">
            <v>0</v>
          </cell>
          <cell r="L788">
            <v>0</v>
          </cell>
          <cell r="M788">
            <v>-13847.67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-13900.93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</row>
        <row r="789">
          <cell r="A789">
            <v>1800059</v>
          </cell>
          <cell r="H789">
            <v>48600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</row>
        <row r="790">
          <cell r="A790">
            <v>1800060</v>
          </cell>
          <cell r="B790" t="str">
            <v>1800060</v>
          </cell>
          <cell r="G790" t="str">
            <v>Computer TFT</v>
          </cell>
          <cell r="H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-13847.67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48600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</row>
        <row r="791">
          <cell r="A791">
            <v>1800060</v>
          </cell>
          <cell r="H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0</v>
          </cell>
          <cell r="AA791">
            <v>0</v>
          </cell>
          <cell r="AB791">
            <v>48600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</row>
        <row r="792">
          <cell r="A792">
            <v>1800060</v>
          </cell>
          <cell r="H792">
            <v>48600</v>
          </cell>
          <cell r="K792">
            <v>0</v>
          </cell>
          <cell r="L792">
            <v>0</v>
          </cell>
          <cell r="M792">
            <v>-13847.67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-13900.93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</row>
        <row r="793">
          <cell r="A793">
            <v>1800060</v>
          </cell>
          <cell r="H793">
            <v>48600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</row>
        <row r="794">
          <cell r="A794">
            <v>1800061</v>
          </cell>
          <cell r="B794" t="str">
            <v>1800061</v>
          </cell>
          <cell r="G794" t="str">
            <v>Computer TFT</v>
          </cell>
          <cell r="H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0</v>
          </cell>
          <cell r="V794">
            <v>-14567.12</v>
          </cell>
          <cell r="W794">
            <v>0</v>
          </cell>
          <cell r="X794">
            <v>0</v>
          </cell>
          <cell r="Y794">
            <v>0</v>
          </cell>
          <cell r="Z794">
            <v>0</v>
          </cell>
          <cell r="AA794">
            <v>0</v>
          </cell>
          <cell r="AB794">
            <v>51125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</row>
        <row r="795">
          <cell r="A795">
            <v>1800061</v>
          </cell>
          <cell r="H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51125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</row>
        <row r="796">
          <cell r="A796">
            <v>1800061</v>
          </cell>
          <cell r="H796">
            <v>51125</v>
          </cell>
          <cell r="K796">
            <v>0</v>
          </cell>
          <cell r="L796">
            <v>0</v>
          </cell>
          <cell r="M796">
            <v>-14567.12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-14623.15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</row>
        <row r="797">
          <cell r="A797">
            <v>1800061</v>
          </cell>
          <cell r="H797">
            <v>51125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</row>
        <row r="798">
          <cell r="A798">
            <v>1800062</v>
          </cell>
          <cell r="B798" t="str">
            <v>1800062</v>
          </cell>
          <cell r="G798" t="str">
            <v>Computer TFT</v>
          </cell>
          <cell r="H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-13847.67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48600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</row>
        <row r="799">
          <cell r="A799">
            <v>1800062</v>
          </cell>
          <cell r="H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T799">
            <v>0</v>
          </cell>
          <cell r="U799">
            <v>0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0</v>
          </cell>
          <cell r="AA799">
            <v>0</v>
          </cell>
          <cell r="AB799">
            <v>48600</v>
          </cell>
          <cell r="AC799">
            <v>0</v>
          </cell>
          <cell r="AD799">
            <v>0</v>
          </cell>
          <cell r="AE799">
            <v>0</v>
          </cell>
          <cell r="AF799">
            <v>0</v>
          </cell>
        </row>
        <row r="800">
          <cell r="A800">
            <v>1800062</v>
          </cell>
          <cell r="H800">
            <v>48600</v>
          </cell>
          <cell r="K800">
            <v>0</v>
          </cell>
          <cell r="L800">
            <v>0</v>
          </cell>
          <cell r="M800">
            <v>-13847.67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-13900.93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</row>
        <row r="801">
          <cell r="A801">
            <v>1800062</v>
          </cell>
          <cell r="H801">
            <v>48600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</row>
        <row r="802">
          <cell r="A802">
            <v>1800063</v>
          </cell>
          <cell r="B802" t="str">
            <v>1800063</v>
          </cell>
          <cell r="G802" t="str">
            <v>Computer TFT</v>
          </cell>
          <cell r="H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0</v>
          </cell>
          <cell r="V802">
            <v>-13847.67</v>
          </cell>
          <cell r="W802">
            <v>0</v>
          </cell>
          <cell r="X802">
            <v>0</v>
          </cell>
          <cell r="Y802">
            <v>0</v>
          </cell>
          <cell r="Z802">
            <v>0</v>
          </cell>
          <cell r="AA802">
            <v>0</v>
          </cell>
          <cell r="AB802">
            <v>48600</v>
          </cell>
          <cell r="AC802">
            <v>0</v>
          </cell>
          <cell r="AD802">
            <v>0</v>
          </cell>
          <cell r="AE802">
            <v>0</v>
          </cell>
          <cell r="AF802">
            <v>0</v>
          </cell>
        </row>
        <row r="803">
          <cell r="A803">
            <v>1800063</v>
          </cell>
          <cell r="H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48600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</row>
        <row r="804">
          <cell r="A804">
            <v>1800063</v>
          </cell>
          <cell r="H804">
            <v>48600</v>
          </cell>
          <cell r="K804">
            <v>0</v>
          </cell>
          <cell r="L804">
            <v>0</v>
          </cell>
          <cell r="M804">
            <v>-13847.67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-13900.93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</row>
        <row r="805">
          <cell r="A805">
            <v>1800063</v>
          </cell>
          <cell r="H805">
            <v>48600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</row>
        <row r="806">
          <cell r="A806">
            <v>1800064</v>
          </cell>
          <cell r="B806" t="str">
            <v>1800064</v>
          </cell>
          <cell r="G806" t="str">
            <v>Computer TFT</v>
          </cell>
          <cell r="H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-14567.12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51125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</row>
        <row r="807">
          <cell r="A807">
            <v>1800064</v>
          </cell>
          <cell r="H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51125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</row>
        <row r="808">
          <cell r="A808">
            <v>1800064</v>
          </cell>
          <cell r="H808">
            <v>51125</v>
          </cell>
          <cell r="K808">
            <v>0</v>
          </cell>
          <cell r="L808">
            <v>0</v>
          </cell>
          <cell r="M808">
            <v>-14567.12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-14623.15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</row>
        <row r="809">
          <cell r="A809">
            <v>1800064</v>
          </cell>
          <cell r="H809">
            <v>51125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</row>
        <row r="810">
          <cell r="A810">
            <v>1800065</v>
          </cell>
          <cell r="B810" t="str">
            <v>1800065</v>
          </cell>
          <cell r="G810" t="str">
            <v>Computer TFT</v>
          </cell>
          <cell r="H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-13847.67</v>
          </cell>
          <cell r="W810">
            <v>0</v>
          </cell>
          <cell r="X810">
            <v>0</v>
          </cell>
          <cell r="Y810">
            <v>0</v>
          </cell>
          <cell r="Z810">
            <v>0</v>
          </cell>
          <cell r="AA810">
            <v>0</v>
          </cell>
          <cell r="AB810">
            <v>48600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</row>
        <row r="811">
          <cell r="A811">
            <v>1800065</v>
          </cell>
          <cell r="H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T811">
            <v>0</v>
          </cell>
          <cell r="U811">
            <v>0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0</v>
          </cell>
          <cell r="AA811">
            <v>0</v>
          </cell>
          <cell r="AB811">
            <v>48600</v>
          </cell>
          <cell r="AC811">
            <v>0</v>
          </cell>
          <cell r="AD811">
            <v>0</v>
          </cell>
          <cell r="AE811">
            <v>0</v>
          </cell>
          <cell r="AF811">
            <v>0</v>
          </cell>
        </row>
        <row r="812">
          <cell r="A812">
            <v>1800065</v>
          </cell>
          <cell r="H812">
            <v>48600</v>
          </cell>
          <cell r="K812">
            <v>0</v>
          </cell>
          <cell r="L812">
            <v>0</v>
          </cell>
          <cell r="M812">
            <v>-13847.67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0</v>
          </cell>
          <cell r="V812">
            <v>-13900.93</v>
          </cell>
          <cell r="W812">
            <v>0</v>
          </cell>
          <cell r="X812">
            <v>0</v>
          </cell>
          <cell r="Y812">
            <v>0</v>
          </cell>
          <cell r="Z812">
            <v>0</v>
          </cell>
          <cell r="AA812">
            <v>0</v>
          </cell>
          <cell r="AB812">
            <v>0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</row>
        <row r="813">
          <cell r="A813">
            <v>1800065</v>
          </cell>
          <cell r="H813">
            <v>48600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</row>
        <row r="814">
          <cell r="A814">
            <v>1800066</v>
          </cell>
          <cell r="B814" t="str">
            <v>1800066</v>
          </cell>
          <cell r="G814" t="str">
            <v>Computer TFT</v>
          </cell>
          <cell r="H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-13847.67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48600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</row>
        <row r="815">
          <cell r="A815">
            <v>1800066</v>
          </cell>
          <cell r="H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  <cell r="AA815">
            <v>0</v>
          </cell>
          <cell r="AB815">
            <v>48600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</row>
        <row r="816">
          <cell r="A816">
            <v>1800066</v>
          </cell>
          <cell r="H816">
            <v>48600</v>
          </cell>
          <cell r="K816">
            <v>0</v>
          </cell>
          <cell r="L816">
            <v>0</v>
          </cell>
          <cell r="M816">
            <v>-13847.67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-13900.93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</row>
        <row r="817">
          <cell r="A817">
            <v>1800066</v>
          </cell>
          <cell r="H817">
            <v>48600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</row>
        <row r="818">
          <cell r="A818">
            <v>1800067</v>
          </cell>
          <cell r="B818" t="str">
            <v>1800067</v>
          </cell>
          <cell r="G818" t="str">
            <v>Computer TFT</v>
          </cell>
          <cell r="H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-15991.78</v>
          </cell>
          <cell r="W818">
            <v>0</v>
          </cell>
          <cell r="X818">
            <v>0</v>
          </cell>
          <cell r="Y818">
            <v>0</v>
          </cell>
          <cell r="Z818">
            <v>0</v>
          </cell>
          <cell r="AA818">
            <v>0</v>
          </cell>
          <cell r="AB818">
            <v>56125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</row>
        <row r="819">
          <cell r="A819">
            <v>1800067</v>
          </cell>
          <cell r="H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0</v>
          </cell>
          <cell r="AA819">
            <v>0</v>
          </cell>
          <cell r="AB819">
            <v>56125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</row>
        <row r="820">
          <cell r="A820">
            <v>1800067</v>
          </cell>
          <cell r="H820">
            <v>56125</v>
          </cell>
          <cell r="K820">
            <v>0</v>
          </cell>
          <cell r="L820">
            <v>0</v>
          </cell>
          <cell r="M820">
            <v>-15991.78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-16053.29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</row>
        <row r="821">
          <cell r="A821">
            <v>1800067</v>
          </cell>
          <cell r="H821">
            <v>56125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</row>
        <row r="822">
          <cell r="A822">
            <v>1800068</v>
          </cell>
          <cell r="B822" t="str">
            <v>1800068</v>
          </cell>
          <cell r="G822" t="str">
            <v>Computer TFT</v>
          </cell>
          <cell r="H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-15991.78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56125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</row>
        <row r="823">
          <cell r="A823">
            <v>1800068</v>
          </cell>
          <cell r="H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0</v>
          </cell>
          <cell r="V823">
            <v>0</v>
          </cell>
          <cell r="W823">
            <v>0</v>
          </cell>
          <cell r="X823">
            <v>0</v>
          </cell>
          <cell r="Y823">
            <v>0</v>
          </cell>
          <cell r="Z823">
            <v>0</v>
          </cell>
          <cell r="AA823">
            <v>0</v>
          </cell>
          <cell r="AB823">
            <v>56125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</row>
        <row r="824">
          <cell r="A824">
            <v>1800068</v>
          </cell>
          <cell r="H824">
            <v>56125</v>
          </cell>
          <cell r="K824">
            <v>0</v>
          </cell>
          <cell r="L824">
            <v>0</v>
          </cell>
          <cell r="M824">
            <v>-15991.78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0</v>
          </cell>
          <cell r="V824">
            <v>-16053.29</v>
          </cell>
          <cell r="W824">
            <v>0</v>
          </cell>
          <cell r="X824">
            <v>0</v>
          </cell>
          <cell r="Y824">
            <v>0</v>
          </cell>
          <cell r="Z824">
            <v>0</v>
          </cell>
          <cell r="AA824">
            <v>0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</row>
        <row r="825">
          <cell r="A825">
            <v>1800068</v>
          </cell>
          <cell r="H825">
            <v>56125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0</v>
          </cell>
          <cell r="V825">
            <v>0</v>
          </cell>
          <cell r="W825">
            <v>0</v>
          </cell>
          <cell r="X825">
            <v>0</v>
          </cell>
          <cell r="Y825">
            <v>0</v>
          </cell>
          <cell r="Z825">
            <v>0</v>
          </cell>
          <cell r="AA825">
            <v>0</v>
          </cell>
          <cell r="AB825">
            <v>0</v>
          </cell>
          <cell r="AC825">
            <v>0</v>
          </cell>
          <cell r="AD825">
            <v>0</v>
          </cell>
          <cell r="AE825">
            <v>0</v>
          </cell>
          <cell r="AF825">
            <v>0</v>
          </cell>
        </row>
        <row r="826">
          <cell r="A826">
            <v>1800069</v>
          </cell>
          <cell r="B826" t="str">
            <v>1800069</v>
          </cell>
          <cell r="G826" t="str">
            <v>Network Laser Jet Printer</v>
          </cell>
          <cell r="H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0</v>
          </cell>
          <cell r="V826">
            <v>-13391.78</v>
          </cell>
          <cell r="W826">
            <v>0</v>
          </cell>
          <cell r="X826">
            <v>0</v>
          </cell>
          <cell r="Y826">
            <v>0</v>
          </cell>
          <cell r="Z826">
            <v>0</v>
          </cell>
          <cell r="AA826">
            <v>0</v>
          </cell>
          <cell r="AB826">
            <v>47000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</row>
        <row r="827">
          <cell r="A827">
            <v>1800069</v>
          </cell>
          <cell r="H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47000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</row>
        <row r="828">
          <cell r="A828">
            <v>1800069</v>
          </cell>
          <cell r="H828">
            <v>47000</v>
          </cell>
          <cell r="K828">
            <v>0</v>
          </cell>
          <cell r="L828">
            <v>0</v>
          </cell>
          <cell r="M828">
            <v>-13391.78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-13443.29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</row>
        <row r="829">
          <cell r="A829">
            <v>1800069</v>
          </cell>
          <cell r="H829">
            <v>47000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</row>
        <row r="830">
          <cell r="A830">
            <v>1800070</v>
          </cell>
          <cell r="B830" t="str">
            <v>1800070</v>
          </cell>
          <cell r="G830" t="str">
            <v>DVD WRITER (10MEGA EXTERNAL)</v>
          </cell>
          <cell r="H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-2644.16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11600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</row>
        <row r="831">
          <cell r="A831">
            <v>1800070</v>
          </cell>
          <cell r="H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11600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</row>
        <row r="832">
          <cell r="A832">
            <v>1800070</v>
          </cell>
          <cell r="H832">
            <v>11600</v>
          </cell>
          <cell r="K832">
            <v>0</v>
          </cell>
          <cell r="L832">
            <v>0</v>
          </cell>
          <cell r="M832">
            <v>-2644.16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-3582.34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</row>
        <row r="833">
          <cell r="A833">
            <v>1800070</v>
          </cell>
          <cell r="H833">
            <v>11600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</row>
        <row r="834">
          <cell r="A834">
            <v>1800071</v>
          </cell>
          <cell r="B834" t="str">
            <v>1800071</v>
          </cell>
          <cell r="G834" t="str">
            <v>ASSEMBLE COMPUTER</v>
          </cell>
          <cell r="H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-7247.1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22725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</row>
        <row r="835">
          <cell r="A835">
            <v>1800071</v>
          </cell>
          <cell r="H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22725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</row>
        <row r="836">
          <cell r="A836">
            <v>1800071</v>
          </cell>
          <cell r="H836">
            <v>22725</v>
          </cell>
          <cell r="K836">
            <v>0</v>
          </cell>
          <cell r="L836">
            <v>0</v>
          </cell>
          <cell r="M836">
            <v>-7247.1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-6191.16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</row>
        <row r="837">
          <cell r="A837">
            <v>1800071</v>
          </cell>
          <cell r="H837">
            <v>22725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</row>
        <row r="838">
          <cell r="A838">
            <v>1800072</v>
          </cell>
          <cell r="B838" t="str">
            <v>1800072</v>
          </cell>
          <cell r="G838" t="str">
            <v>HP OJ 5510 ALL IN ONE</v>
          </cell>
        </row>
        <row r="839">
          <cell r="A839">
            <v>1800073</v>
          </cell>
          <cell r="B839" t="str">
            <v>1800073</v>
          </cell>
          <cell r="G839" t="str">
            <v>LAPTOP A80 P 432</v>
          </cell>
          <cell r="H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-6129.86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49500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</row>
        <row r="840">
          <cell r="A840">
            <v>1800073</v>
          </cell>
          <cell r="H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49500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</row>
        <row r="841">
          <cell r="A841">
            <v>1800073</v>
          </cell>
          <cell r="H841">
            <v>49500</v>
          </cell>
          <cell r="K841">
            <v>0</v>
          </cell>
          <cell r="L841">
            <v>0</v>
          </cell>
          <cell r="M841">
            <v>-6129.86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-17348.060000000001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</row>
        <row r="842">
          <cell r="A842">
            <v>1800073</v>
          </cell>
          <cell r="H842">
            <v>49500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</row>
        <row r="843">
          <cell r="A843">
            <v>1800074</v>
          </cell>
          <cell r="B843" t="str">
            <v>1800074</v>
          </cell>
          <cell r="G843" t="str">
            <v>PEN DRIVE</v>
          </cell>
          <cell r="H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-743.56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5900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</row>
        <row r="844">
          <cell r="A844">
            <v>1800074</v>
          </cell>
          <cell r="H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5900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</row>
        <row r="845">
          <cell r="A845">
            <v>1800074</v>
          </cell>
          <cell r="H845">
            <v>5900</v>
          </cell>
          <cell r="K845">
            <v>0</v>
          </cell>
          <cell r="L845">
            <v>0</v>
          </cell>
          <cell r="M845">
            <v>-743.56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-2062.58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</row>
        <row r="846">
          <cell r="A846">
            <v>1800074</v>
          </cell>
          <cell r="H846">
            <v>5900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</row>
        <row r="847">
          <cell r="A847">
            <v>1800075</v>
          </cell>
          <cell r="B847" t="str">
            <v>1800075</v>
          </cell>
          <cell r="G847" t="str">
            <v>Laptop A80 P 432</v>
          </cell>
          <cell r="H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-4448.22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49500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</row>
        <row r="848">
          <cell r="A848">
            <v>1800075</v>
          </cell>
          <cell r="H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49500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</row>
        <row r="849">
          <cell r="A849">
            <v>1800075</v>
          </cell>
          <cell r="H849">
            <v>49500</v>
          </cell>
          <cell r="K849">
            <v>0</v>
          </cell>
          <cell r="L849">
            <v>0</v>
          </cell>
          <cell r="M849">
            <v>-4448.22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-18020.71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</row>
        <row r="850">
          <cell r="A850">
            <v>1800075</v>
          </cell>
          <cell r="H850">
            <v>49500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0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Z850">
            <v>0</v>
          </cell>
          <cell r="AA850">
            <v>0</v>
          </cell>
          <cell r="AB850">
            <v>0</v>
          </cell>
          <cell r="AC850">
            <v>0</v>
          </cell>
          <cell r="AD850">
            <v>0</v>
          </cell>
          <cell r="AE850">
            <v>0</v>
          </cell>
          <cell r="AF850">
            <v>0</v>
          </cell>
        </row>
        <row r="851">
          <cell r="A851">
            <v>1800076</v>
          </cell>
          <cell r="B851" t="str">
            <v>1800076</v>
          </cell>
          <cell r="G851" t="str">
            <v>Laptop A80 P 432</v>
          </cell>
          <cell r="H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-5533.15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49500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</row>
        <row r="852">
          <cell r="A852">
            <v>1800076</v>
          </cell>
          <cell r="H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  <cell r="T852">
            <v>0</v>
          </cell>
          <cell r="U852">
            <v>0</v>
          </cell>
          <cell r="V852">
            <v>0</v>
          </cell>
          <cell r="W852">
            <v>0</v>
          </cell>
          <cell r="X852">
            <v>0</v>
          </cell>
          <cell r="Y852">
            <v>0</v>
          </cell>
          <cell r="Z852">
            <v>0</v>
          </cell>
          <cell r="AA852">
            <v>0</v>
          </cell>
          <cell r="AB852">
            <v>49500</v>
          </cell>
          <cell r="AC852">
            <v>0</v>
          </cell>
          <cell r="AD852">
            <v>0</v>
          </cell>
          <cell r="AE852">
            <v>0</v>
          </cell>
          <cell r="AF852">
            <v>0</v>
          </cell>
        </row>
        <row r="853">
          <cell r="A853">
            <v>1800076</v>
          </cell>
          <cell r="H853">
            <v>49500</v>
          </cell>
          <cell r="K853">
            <v>0</v>
          </cell>
          <cell r="L853">
            <v>0</v>
          </cell>
          <cell r="M853">
            <v>-5533.15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  <cell r="T853">
            <v>0</v>
          </cell>
          <cell r="U853">
            <v>0</v>
          </cell>
          <cell r="V853">
            <v>-17586.740000000002</v>
          </cell>
          <cell r="W853">
            <v>0</v>
          </cell>
          <cell r="X853">
            <v>0</v>
          </cell>
          <cell r="Y853">
            <v>0</v>
          </cell>
          <cell r="Z853">
            <v>0</v>
          </cell>
          <cell r="AA853">
            <v>0</v>
          </cell>
          <cell r="AB853">
            <v>0</v>
          </cell>
          <cell r="AC853">
            <v>0</v>
          </cell>
          <cell r="AD853">
            <v>0</v>
          </cell>
          <cell r="AE853">
            <v>0</v>
          </cell>
          <cell r="AF853">
            <v>0</v>
          </cell>
        </row>
        <row r="854">
          <cell r="A854">
            <v>1800076</v>
          </cell>
          <cell r="H854">
            <v>49500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</row>
        <row r="855">
          <cell r="A855">
            <v>1800077</v>
          </cell>
          <cell r="B855" t="str">
            <v>1800077</v>
          </cell>
          <cell r="G855" t="str">
            <v>HARD DISK DRIVE ( V-HOST SERVER)</v>
          </cell>
          <cell r="H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-227.95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8000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</row>
        <row r="856">
          <cell r="A856">
            <v>1800077</v>
          </cell>
          <cell r="H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0</v>
          </cell>
          <cell r="V856">
            <v>0</v>
          </cell>
          <cell r="W856">
            <v>0</v>
          </cell>
          <cell r="X856">
            <v>0</v>
          </cell>
          <cell r="Y856">
            <v>0</v>
          </cell>
          <cell r="Z856">
            <v>0</v>
          </cell>
          <cell r="AA856">
            <v>0</v>
          </cell>
          <cell r="AB856">
            <v>8000</v>
          </cell>
          <cell r="AC856">
            <v>0</v>
          </cell>
          <cell r="AD856">
            <v>0</v>
          </cell>
          <cell r="AE856">
            <v>0</v>
          </cell>
          <cell r="AF856">
            <v>0</v>
          </cell>
        </row>
        <row r="857">
          <cell r="A857">
            <v>1800077</v>
          </cell>
          <cell r="H857">
            <v>8000</v>
          </cell>
          <cell r="K857">
            <v>0</v>
          </cell>
          <cell r="L857">
            <v>0</v>
          </cell>
          <cell r="M857">
            <v>-227.95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-3108.82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</row>
        <row r="858">
          <cell r="A858">
            <v>1800077</v>
          </cell>
          <cell r="H858">
            <v>8000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</row>
        <row r="859">
          <cell r="A859">
            <v>1800078</v>
          </cell>
          <cell r="B859" t="str">
            <v>1800078</v>
          </cell>
          <cell r="G859" t="str">
            <v>PENDRIVE</v>
          </cell>
          <cell r="H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-83.78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3475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</row>
        <row r="860">
          <cell r="A860">
            <v>1800078</v>
          </cell>
          <cell r="H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3475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</row>
        <row r="861">
          <cell r="A861">
            <v>1800078</v>
          </cell>
          <cell r="H861">
            <v>3475</v>
          </cell>
          <cell r="K861">
            <v>0</v>
          </cell>
          <cell r="L861">
            <v>0</v>
          </cell>
          <cell r="M861">
            <v>-83.78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-1356.49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</row>
        <row r="862">
          <cell r="A862">
            <v>1800078</v>
          </cell>
          <cell r="H862">
            <v>3475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  <cell r="U862">
            <v>0</v>
          </cell>
          <cell r="V862">
            <v>0</v>
          </cell>
          <cell r="W862">
            <v>0</v>
          </cell>
          <cell r="X862">
            <v>0</v>
          </cell>
          <cell r="Y862">
            <v>0</v>
          </cell>
          <cell r="Z862">
            <v>0</v>
          </cell>
          <cell r="AA862">
            <v>0</v>
          </cell>
          <cell r="AB862">
            <v>0</v>
          </cell>
          <cell r="AC862">
            <v>0</v>
          </cell>
          <cell r="AD862">
            <v>0</v>
          </cell>
          <cell r="AE862">
            <v>0</v>
          </cell>
          <cell r="AF862">
            <v>0</v>
          </cell>
        </row>
        <row r="863">
          <cell r="A863">
            <v>1800079</v>
          </cell>
          <cell r="B863" t="str">
            <v>1800079</v>
          </cell>
          <cell r="G863" t="str">
            <v>PENDRIVE</v>
          </cell>
          <cell r="H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T863">
            <v>0</v>
          </cell>
          <cell r="U863">
            <v>0</v>
          </cell>
          <cell r="V863">
            <v>-83.78</v>
          </cell>
          <cell r="W863">
            <v>0</v>
          </cell>
          <cell r="X863">
            <v>0</v>
          </cell>
          <cell r="Y863">
            <v>0</v>
          </cell>
          <cell r="Z863">
            <v>0</v>
          </cell>
          <cell r="AA863">
            <v>0</v>
          </cell>
          <cell r="AB863">
            <v>3475</v>
          </cell>
          <cell r="AC863">
            <v>0</v>
          </cell>
          <cell r="AD863">
            <v>0</v>
          </cell>
          <cell r="AE863">
            <v>0</v>
          </cell>
          <cell r="AF863">
            <v>0</v>
          </cell>
        </row>
        <row r="864">
          <cell r="A864">
            <v>1800079</v>
          </cell>
          <cell r="H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3475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</row>
        <row r="865">
          <cell r="A865">
            <v>1800079</v>
          </cell>
          <cell r="H865">
            <v>3475</v>
          </cell>
          <cell r="K865">
            <v>0</v>
          </cell>
          <cell r="L865">
            <v>0</v>
          </cell>
          <cell r="M865">
            <v>-83.78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-1356.49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</row>
        <row r="866">
          <cell r="A866">
            <v>1800079</v>
          </cell>
          <cell r="H866">
            <v>3475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0</v>
          </cell>
          <cell r="AE866">
            <v>0</v>
          </cell>
          <cell r="AF866">
            <v>0</v>
          </cell>
        </row>
        <row r="867">
          <cell r="A867">
            <v>1800080</v>
          </cell>
          <cell r="B867" t="str">
            <v>1800080</v>
          </cell>
          <cell r="G867" t="str">
            <v>computer</v>
          </cell>
          <cell r="H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-3162.74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39000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</row>
        <row r="868">
          <cell r="A868">
            <v>1800080</v>
          </cell>
          <cell r="H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39000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</row>
        <row r="869">
          <cell r="A869">
            <v>1800080</v>
          </cell>
          <cell r="H869">
            <v>39000</v>
          </cell>
          <cell r="K869">
            <v>0</v>
          </cell>
          <cell r="L869">
            <v>0</v>
          </cell>
          <cell r="M869">
            <v>-3162.74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-14334.9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</row>
        <row r="870">
          <cell r="A870">
            <v>1800080</v>
          </cell>
          <cell r="H870">
            <v>39000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</row>
        <row r="871">
          <cell r="A871">
            <v>1800081</v>
          </cell>
          <cell r="B871" t="str">
            <v>1800081</v>
          </cell>
          <cell r="G871" t="str">
            <v>computer</v>
          </cell>
          <cell r="H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-24.35</v>
          </cell>
          <cell r="W871">
            <v>0</v>
          </cell>
          <cell r="X871">
            <v>0</v>
          </cell>
          <cell r="Y871">
            <v>0</v>
          </cell>
          <cell r="Z871">
            <v>0</v>
          </cell>
          <cell r="AA871">
            <v>0</v>
          </cell>
          <cell r="AB871">
            <v>22222</v>
          </cell>
          <cell r="AC871">
            <v>0</v>
          </cell>
          <cell r="AD871">
            <v>0</v>
          </cell>
          <cell r="AE871">
            <v>0</v>
          </cell>
          <cell r="AF871">
            <v>0</v>
          </cell>
        </row>
        <row r="872">
          <cell r="A872">
            <v>1800081</v>
          </cell>
          <cell r="H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22222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</row>
        <row r="873">
          <cell r="A873">
            <v>1800081</v>
          </cell>
          <cell r="H873">
            <v>22222</v>
          </cell>
          <cell r="K873">
            <v>0</v>
          </cell>
          <cell r="L873">
            <v>0</v>
          </cell>
          <cell r="M873">
            <v>-24.35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-8879.06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</row>
        <row r="874">
          <cell r="A874">
            <v>1800081</v>
          </cell>
          <cell r="H874">
            <v>22222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</row>
        <row r="875">
          <cell r="A875">
            <v>1800082</v>
          </cell>
          <cell r="B875" t="str">
            <v>1800082</v>
          </cell>
          <cell r="G875" t="str">
            <v>PRINTER</v>
          </cell>
          <cell r="H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-5431.36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14040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</row>
        <row r="876">
          <cell r="A876">
            <v>1800082</v>
          </cell>
          <cell r="H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14040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</row>
        <row r="877">
          <cell r="A877">
            <v>1800083</v>
          </cell>
          <cell r="H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-17446.580000000002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49750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</row>
        <row r="878">
          <cell r="A878">
            <v>1800083</v>
          </cell>
          <cell r="H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49750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</row>
        <row r="879">
          <cell r="A879">
            <v>1800083</v>
          </cell>
          <cell r="B879" t="str">
            <v>1800083</v>
          </cell>
          <cell r="G879" t="str">
            <v>Computer -Server</v>
          </cell>
        </row>
        <row r="880">
          <cell r="A880">
            <v>1800084</v>
          </cell>
          <cell r="B880" t="str">
            <v>1800084</v>
          </cell>
          <cell r="G880" t="str">
            <v>Computer -Server</v>
          </cell>
          <cell r="H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-17446.580000000002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49750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</row>
        <row r="881">
          <cell r="A881">
            <v>1800084</v>
          </cell>
          <cell r="H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49750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</row>
        <row r="882">
          <cell r="A882">
            <v>1800085</v>
          </cell>
          <cell r="B882" t="str">
            <v>1800085</v>
          </cell>
          <cell r="G882" t="str">
            <v>Hard Disk</v>
          </cell>
          <cell r="H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-3419.18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9750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</row>
        <row r="883">
          <cell r="A883">
            <v>1800085</v>
          </cell>
          <cell r="H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9750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</row>
        <row r="884">
          <cell r="A884">
            <v>1800086</v>
          </cell>
          <cell r="B884" t="str">
            <v>1800086</v>
          </cell>
          <cell r="G884" t="str">
            <v>Hard Disk</v>
          </cell>
          <cell r="H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-3419.18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9750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</row>
        <row r="885">
          <cell r="A885">
            <v>1800086</v>
          </cell>
          <cell r="H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W885">
            <v>0</v>
          </cell>
          <cell r="X885">
            <v>0</v>
          </cell>
          <cell r="Y885">
            <v>0</v>
          </cell>
          <cell r="Z885">
            <v>0</v>
          </cell>
          <cell r="AA885">
            <v>0</v>
          </cell>
          <cell r="AB885">
            <v>9750</v>
          </cell>
          <cell r="AC885">
            <v>0</v>
          </cell>
          <cell r="AD885">
            <v>0</v>
          </cell>
          <cell r="AE885">
            <v>0</v>
          </cell>
          <cell r="AF885">
            <v>0</v>
          </cell>
        </row>
        <row r="886">
          <cell r="A886">
            <v>1800087</v>
          </cell>
          <cell r="B886" t="str">
            <v>1800087</v>
          </cell>
          <cell r="G886" t="str">
            <v>PRINTER</v>
          </cell>
          <cell r="H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-1684.29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9852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</row>
        <row r="887">
          <cell r="A887">
            <v>1800087</v>
          </cell>
          <cell r="H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9852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</row>
        <row r="888">
          <cell r="A888">
            <v>1800087</v>
          </cell>
          <cell r="H888">
            <v>9852</v>
          </cell>
          <cell r="K888">
            <v>0</v>
          </cell>
          <cell r="L888">
            <v>0</v>
          </cell>
          <cell r="M888">
            <v>-1684.29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-3267.08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</row>
        <row r="889">
          <cell r="A889">
            <v>1800087</v>
          </cell>
          <cell r="H889">
            <v>9852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</row>
        <row r="890">
          <cell r="A890">
            <v>1800088</v>
          </cell>
          <cell r="B890" t="str">
            <v>1800088</v>
          </cell>
          <cell r="G890" t="str">
            <v>PRINTER</v>
          </cell>
          <cell r="H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-2635.29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6950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</row>
        <row r="891">
          <cell r="A891">
            <v>1800088</v>
          </cell>
          <cell r="H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6950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</row>
        <row r="892">
          <cell r="A892">
            <v>1800088</v>
          </cell>
          <cell r="H892">
            <v>6950</v>
          </cell>
          <cell r="K892">
            <v>0</v>
          </cell>
          <cell r="L892">
            <v>0</v>
          </cell>
          <cell r="M892">
            <v>-2635.29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-1725.88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</row>
        <row r="893">
          <cell r="A893">
            <v>1800088</v>
          </cell>
          <cell r="H893">
            <v>6950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</row>
        <row r="894">
          <cell r="A894">
            <v>1800089</v>
          </cell>
          <cell r="B894" t="str">
            <v>1800089</v>
          </cell>
          <cell r="G894" t="str">
            <v>Pen Drive</v>
          </cell>
          <cell r="H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-1201.21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5650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</row>
        <row r="895">
          <cell r="A895">
            <v>1800089</v>
          </cell>
          <cell r="H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5650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</row>
        <row r="896">
          <cell r="A896">
            <v>1800089</v>
          </cell>
          <cell r="H896">
            <v>5650</v>
          </cell>
          <cell r="K896">
            <v>0</v>
          </cell>
          <cell r="L896">
            <v>0</v>
          </cell>
          <cell r="M896">
            <v>-1201.21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-1779.52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</row>
        <row r="897">
          <cell r="A897">
            <v>1800089</v>
          </cell>
          <cell r="H897">
            <v>5650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</row>
        <row r="898">
          <cell r="A898">
            <v>1800090</v>
          </cell>
          <cell r="B898" t="str">
            <v>1800090</v>
          </cell>
          <cell r="G898" t="str">
            <v>USB PEN-DRIVE</v>
          </cell>
          <cell r="H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-1034.3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3432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</row>
        <row r="899">
          <cell r="A899">
            <v>1800090</v>
          </cell>
          <cell r="H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3432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</row>
        <row r="900">
          <cell r="A900">
            <v>1800091</v>
          </cell>
          <cell r="B900" t="str">
            <v>1800091</v>
          </cell>
          <cell r="G900" t="str">
            <v>USB PEN-DRIVE</v>
          </cell>
          <cell r="H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>
            <v>-994.52</v>
          </cell>
          <cell r="W900">
            <v>0</v>
          </cell>
          <cell r="X900">
            <v>0</v>
          </cell>
          <cell r="Y900">
            <v>0</v>
          </cell>
          <cell r="Z900">
            <v>0</v>
          </cell>
          <cell r="AA900">
            <v>0</v>
          </cell>
          <cell r="AB900">
            <v>3300</v>
          </cell>
          <cell r="AC900">
            <v>0</v>
          </cell>
          <cell r="AD900">
            <v>0</v>
          </cell>
          <cell r="AE900">
            <v>0</v>
          </cell>
          <cell r="AF900">
            <v>0</v>
          </cell>
        </row>
        <row r="901">
          <cell r="A901">
            <v>1800091</v>
          </cell>
          <cell r="H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3300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</row>
        <row r="902">
          <cell r="A902">
            <v>1800092</v>
          </cell>
          <cell r="B902" t="str">
            <v>1800092</v>
          </cell>
          <cell r="G902" t="str">
            <v>USB PEN-DRIVE</v>
          </cell>
          <cell r="H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-994.52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3300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</row>
        <row r="903">
          <cell r="A903">
            <v>1800092</v>
          </cell>
          <cell r="H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3300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</row>
        <row r="904">
          <cell r="A904">
            <v>1800093</v>
          </cell>
          <cell r="B904" t="str">
            <v>1800093</v>
          </cell>
          <cell r="G904" t="str">
            <v>USB PEN-DRIVE</v>
          </cell>
          <cell r="H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</row>
        <row r="905">
          <cell r="A905">
            <v>1800094</v>
          </cell>
          <cell r="B905" t="str">
            <v>1800094</v>
          </cell>
          <cell r="G905" t="str">
            <v>USB PEN-DRIVE</v>
          </cell>
          <cell r="H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</row>
        <row r="906">
          <cell r="A906">
            <v>1800095</v>
          </cell>
          <cell r="B906" t="str">
            <v>1800095</v>
          </cell>
          <cell r="G906" t="str">
            <v>USB PEN-DRIVE</v>
          </cell>
          <cell r="H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</row>
        <row r="907">
          <cell r="A907">
            <v>1800096</v>
          </cell>
          <cell r="B907" t="str">
            <v>1800096</v>
          </cell>
          <cell r="G907" t="str">
            <v>ACER-ASPIRE-V803</v>
          </cell>
          <cell r="H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-6257.81</v>
          </cell>
          <cell r="W907">
            <v>0</v>
          </cell>
          <cell r="X907">
            <v>0</v>
          </cell>
          <cell r="Y907">
            <v>0</v>
          </cell>
          <cell r="Z907">
            <v>0</v>
          </cell>
          <cell r="AA907">
            <v>0</v>
          </cell>
          <cell r="AB907">
            <v>22750</v>
          </cell>
          <cell r="AC907">
            <v>0</v>
          </cell>
          <cell r="AD907">
            <v>0</v>
          </cell>
          <cell r="AE907">
            <v>0</v>
          </cell>
          <cell r="AF907">
            <v>0</v>
          </cell>
        </row>
        <row r="908">
          <cell r="A908">
            <v>1800096</v>
          </cell>
          <cell r="H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</v>
          </cell>
          <cell r="W908">
            <v>0</v>
          </cell>
          <cell r="X908">
            <v>0</v>
          </cell>
          <cell r="Y908">
            <v>0</v>
          </cell>
          <cell r="Z908">
            <v>0</v>
          </cell>
          <cell r="AA908">
            <v>0</v>
          </cell>
          <cell r="AB908">
            <v>22750</v>
          </cell>
          <cell r="AC908">
            <v>0</v>
          </cell>
          <cell r="AD908">
            <v>0</v>
          </cell>
          <cell r="AE908">
            <v>0</v>
          </cell>
          <cell r="AF908">
            <v>0</v>
          </cell>
        </row>
        <row r="909">
          <cell r="A909">
            <v>1800097</v>
          </cell>
          <cell r="B909" t="str">
            <v>1800097</v>
          </cell>
          <cell r="G909" t="str">
            <v>HARD DISK</v>
          </cell>
          <cell r="H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-2386.85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9000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</row>
        <row r="910">
          <cell r="A910">
            <v>1800097</v>
          </cell>
          <cell r="H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0</v>
          </cell>
          <cell r="V910">
            <v>0</v>
          </cell>
          <cell r="W910">
            <v>0</v>
          </cell>
          <cell r="X910">
            <v>0</v>
          </cell>
          <cell r="Y910">
            <v>0</v>
          </cell>
          <cell r="Z910">
            <v>0</v>
          </cell>
          <cell r="AA910">
            <v>0</v>
          </cell>
          <cell r="AB910">
            <v>9000</v>
          </cell>
          <cell r="AC910">
            <v>0</v>
          </cell>
          <cell r="AD910">
            <v>0</v>
          </cell>
          <cell r="AE910">
            <v>0</v>
          </cell>
          <cell r="AF910">
            <v>0</v>
          </cell>
        </row>
        <row r="911">
          <cell r="A911">
            <v>1800098</v>
          </cell>
          <cell r="B911" t="str">
            <v>1800098</v>
          </cell>
          <cell r="G911" t="str">
            <v>SERVER ( COMPUTER)</v>
          </cell>
          <cell r="H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-4666.8500000000004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25500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</row>
        <row r="912">
          <cell r="A912">
            <v>1800098</v>
          </cell>
          <cell r="H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25500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</row>
        <row r="913">
          <cell r="A913">
            <v>1800099</v>
          </cell>
          <cell r="B913" t="str">
            <v>1800099</v>
          </cell>
          <cell r="G913" t="str">
            <v>Computer Server -GNR Noc</v>
          </cell>
          <cell r="H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-3109.74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26520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</row>
        <row r="914">
          <cell r="A914">
            <v>1800099</v>
          </cell>
          <cell r="H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26520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</row>
        <row r="915">
          <cell r="A915">
            <v>1800100</v>
          </cell>
          <cell r="B915" t="str">
            <v>1800100</v>
          </cell>
          <cell r="G915" t="str">
            <v>Computer Server -Paguthan &amp; Dahrej(1)</v>
          </cell>
          <cell r="H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-3109.74</v>
          </cell>
          <cell r="W915">
            <v>0</v>
          </cell>
          <cell r="X915">
            <v>0</v>
          </cell>
          <cell r="Y915">
            <v>0</v>
          </cell>
          <cell r="Z915">
            <v>0</v>
          </cell>
          <cell r="AA915">
            <v>0</v>
          </cell>
          <cell r="AB915">
            <v>26520</v>
          </cell>
          <cell r="AC915">
            <v>0</v>
          </cell>
          <cell r="AD915">
            <v>0</v>
          </cell>
          <cell r="AE915">
            <v>0</v>
          </cell>
          <cell r="AF915">
            <v>0</v>
          </cell>
        </row>
        <row r="916">
          <cell r="A916">
            <v>1800100</v>
          </cell>
          <cell r="H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26520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</row>
        <row r="917">
          <cell r="A917">
            <v>1800101</v>
          </cell>
          <cell r="B917" t="str">
            <v>1800101</v>
          </cell>
          <cell r="G917" t="str">
            <v>Computer Server - Vapi Pop</v>
          </cell>
          <cell r="H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-3109.74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26520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</row>
        <row r="918">
          <cell r="A918">
            <v>1800101</v>
          </cell>
          <cell r="H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26520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</row>
        <row r="919">
          <cell r="A919">
            <v>1800102</v>
          </cell>
          <cell r="B919" t="str">
            <v>1800102</v>
          </cell>
          <cell r="G919" t="str">
            <v>Computer Server -Paguthan &amp; Dahrej(2)</v>
          </cell>
          <cell r="H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-3109.74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26520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</row>
        <row r="920">
          <cell r="A920">
            <v>1800102</v>
          </cell>
          <cell r="H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26520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</row>
        <row r="921">
          <cell r="A921">
            <v>1800103</v>
          </cell>
          <cell r="B921" t="str">
            <v>1800103</v>
          </cell>
          <cell r="G921" t="str">
            <v>Computer - Server</v>
          </cell>
          <cell r="H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23504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</row>
        <row r="922">
          <cell r="A922">
            <v>1800103</v>
          </cell>
          <cell r="H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23504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</row>
        <row r="923">
          <cell r="A923">
            <v>1800104</v>
          </cell>
          <cell r="B923" t="str">
            <v>1800104</v>
          </cell>
          <cell r="G923" t="str">
            <v>Computer - Lenovo - Q41</v>
          </cell>
          <cell r="H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-584.47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23188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</row>
        <row r="924">
          <cell r="A924">
            <v>1800104</v>
          </cell>
          <cell r="H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23188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</row>
        <row r="925">
          <cell r="A925">
            <v>1800105</v>
          </cell>
          <cell r="B925" t="str">
            <v>1800105</v>
          </cell>
          <cell r="G925" t="str">
            <v>Computer - Lenovo - Q41</v>
          </cell>
          <cell r="H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-584.47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23188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</row>
        <row r="926">
          <cell r="A926">
            <v>1800105</v>
          </cell>
          <cell r="H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23188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</row>
        <row r="927">
          <cell r="A927">
            <v>1800106</v>
          </cell>
          <cell r="B927" t="str">
            <v>1800106</v>
          </cell>
          <cell r="G927" t="str">
            <v>Computer - Lenovo - Q41</v>
          </cell>
          <cell r="H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-584.47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23188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</row>
        <row r="928">
          <cell r="A928">
            <v>1800106</v>
          </cell>
          <cell r="H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23188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</row>
        <row r="929">
          <cell r="A929">
            <v>1800107</v>
          </cell>
          <cell r="B929" t="str">
            <v>1800107</v>
          </cell>
          <cell r="G929" t="str">
            <v>Computer - Lenovo - Q41</v>
          </cell>
          <cell r="H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-584.47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23188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</row>
        <row r="930">
          <cell r="A930">
            <v>1800107</v>
          </cell>
          <cell r="H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23188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</row>
        <row r="931">
          <cell r="A931">
            <v>1800108</v>
          </cell>
          <cell r="B931" t="str">
            <v>1800108</v>
          </cell>
          <cell r="G931" t="str">
            <v>Computer - INFINITI -PRO - BL- 1230</v>
          </cell>
          <cell r="H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-3019.18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29000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</row>
        <row r="932">
          <cell r="A932">
            <v>1800108</v>
          </cell>
          <cell r="H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29000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</row>
        <row r="933">
          <cell r="A933">
            <v>1800109</v>
          </cell>
          <cell r="B933" t="str">
            <v>1800109</v>
          </cell>
          <cell r="G933" t="str">
            <v>Laptop - Comapq</v>
          </cell>
          <cell r="H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</row>
        <row r="934">
          <cell r="A934">
            <v>1800110</v>
          </cell>
          <cell r="B934" t="str">
            <v>1800110</v>
          </cell>
          <cell r="G934" t="str">
            <v>Laptop - Comapq</v>
          </cell>
          <cell r="H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</row>
        <row r="935">
          <cell r="A935">
            <v>1900000</v>
          </cell>
          <cell r="B935" t="str">
            <v>1900000</v>
          </cell>
          <cell r="G935" t="str">
            <v>SANTRO CAR</v>
          </cell>
          <cell r="H935">
            <v>377258</v>
          </cell>
          <cell r="K935">
            <v>0</v>
          </cell>
          <cell r="L935">
            <v>0</v>
          </cell>
          <cell r="M935">
            <v>-244565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-34354.22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</row>
        <row r="936">
          <cell r="A936">
            <v>1900000</v>
          </cell>
          <cell r="H936">
            <v>377258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  <cell r="AF936">
            <v>0</v>
          </cell>
        </row>
        <row r="937">
          <cell r="A937">
            <v>1900000</v>
          </cell>
          <cell r="H937">
            <v>377258</v>
          </cell>
          <cell r="K937">
            <v>0</v>
          </cell>
          <cell r="L937">
            <v>0</v>
          </cell>
          <cell r="M937">
            <v>-278919.21999999997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-25459.91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</row>
        <row r="938">
          <cell r="A938">
            <v>1900000</v>
          </cell>
          <cell r="H938">
            <v>377258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</row>
        <row r="939">
          <cell r="A939">
            <v>1900001</v>
          </cell>
          <cell r="B939" t="str">
            <v>1900001</v>
          </cell>
          <cell r="G939" t="str">
            <v>SCOOTER</v>
          </cell>
          <cell r="H939">
            <v>34567</v>
          </cell>
          <cell r="K939">
            <v>0</v>
          </cell>
          <cell r="L939">
            <v>0</v>
          </cell>
          <cell r="M939">
            <v>-23671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-2820.97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</row>
        <row r="940">
          <cell r="A940">
            <v>1900001</v>
          </cell>
          <cell r="H940">
            <v>34567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</row>
        <row r="941">
          <cell r="A941">
            <v>1900001</v>
          </cell>
          <cell r="H941">
            <v>34567</v>
          </cell>
          <cell r="K941">
            <v>0</v>
          </cell>
          <cell r="L941">
            <v>0</v>
          </cell>
          <cell r="M941">
            <v>-26491.97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-2090.63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</row>
        <row r="942">
          <cell r="A942">
            <v>1900001</v>
          </cell>
          <cell r="H942">
            <v>34567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</row>
        <row r="943">
          <cell r="A943">
            <v>1900002</v>
          </cell>
          <cell r="B943" t="str">
            <v>1900002</v>
          </cell>
          <cell r="G943" t="str">
            <v>MOTOTRCYCLE</v>
          </cell>
          <cell r="H943">
            <v>48377</v>
          </cell>
          <cell r="K943">
            <v>0</v>
          </cell>
          <cell r="L943">
            <v>0</v>
          </cell>
          <cell r="M943">
            <v>-4873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-11263.19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</row>
        <row r="944">
          <cell r="A944">
            <v>1900002</v>
          </cell>
          <cell r="H944">
            <v>48377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</row>
        <row r="945">
          <cell r="A945">
            <v>1900002</v>
          </cell>
          <cell r="H945">
            <v>48377</v>
          </cell>
          <cell r="K945">
            <v>0</v>
          </cell>
          <cell r="L945">
            <v>0</v>
          </cell>
          <cell r="M945">
            <v>-16136.19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-8347.15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0</v>
          </cell>
          <cell r="AE945">
            <v>0</v>
          </cell>
          <cell r="AF945">
            <v>0</v>
          </cell>
        </row>
        <row r="946">
          <cell r="A946">
            <v>1900002</v>
          </cell>
          <cell r="H946">
            <v>48377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  <cell r="T946">
            <v>0</v>
          </cell>
          <cell r="U946">
            <v>0</v>
          </cell>
          <cell r="V946">
            <v>0</v>
          </cell>
          <cell r="W946">
            <v>0</v>
          </cell>
          <cell r="X946">
            <v>0</v>
          </cell>
          <cell r="Y946">
            <v>0</v>
          </cell>
          <cell r="Z946">
            <v>0</v>
          </cell>
          <cell r="AA946">
            <v>0</v>
          </cell>
          <cell r="AB946">
            <v>0</v>
          </cell>
          <cell r="AC946">
            <v>0</v>
          </cell>
          <cell r="AD946">
            <v>0</v>
          </cell>
          <cell r="AE946">
            <v>0</v>
          </cell>
          <cell r="AF946">
            <v>0</v>
          </cell>
        </row>
        <row r="947">
          <cell r="A947">
            <v>1900003</v>
          </cell>
          <cell r="B947" t="str">
            <v>1900003</v>
          </cell>
          <cell r="G947" t="str">
            <v>Motor Cycle</v>
          </cell>
          <cell r="H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  <cell r="T947">
            <v>0</v>
          </cell>
          <cell r="U947">
            <v>0</v>
          </cell>
          <cell r="V947">
            <v>-595.15</v>
          </cell>
          <cell r="W947">
            <v>0</v>
          </cell>
          <cell r="X947">
            <v>0</v>
          </cell>
          <cell r="Y947">
            <v>0</v>
          </cell>
          <cell r="Z947">
            <v>0</v>
          </cell>
          <cell r="AA947">
            <v>0</v>
          </cell>
          <cell r="AB947">
            <v>4560</v>
          </cell>
          <cell r="AC947">
            <v>0</v>
          </cell>
          <cell r="AD947">
            <v>0</v>
          </cell>
          <cell r="AE947">
            <v>0</v>
          </cell>
          <cell r="AF947">
            <v>0</v>
          </cell>
        </row>
        <row r="948">
          <cell r="A948">
            <v>1900003</v>
          </cell>
          <cell r="H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0</v>
          </cell>
          <cell r="V948">
            <v>0</v>
          </cell>
          <cell r="W948">
            <v>0</v>
          </cell>
          <cell r="X948">
            <v>0</v>
          </cell>
          <cell r="Y948">
            <v>0</v>
          </cell>
          <cell r="Z948">
            <v>0</v>
          </cell>
          <cell r="AA948">
            <v>0</v>
          </cell>
          <cell r="AB948">
            <v>4560</v>
          </cell>
          <cell r="AC948">
            <v>0</v>
          </cell>
          <cell r="AD948">
            <v>0</v>
          </cell>
          <cell r="AE948">
            <v>0</v>
          </cell>
          <cell r="AF948">
            <v>0</v>
          </cell>
        </row>
        <row r="949">
          <cell r="A949">
            <v>1900003</v>
          </cell>
          <cell r="H949">
            <v>4560</v>
          </cell>
          <cell r="K949">
            <v>0</v>
          </cell>
          <cell r="L949">
            <v>0</v>
          </cell>
          <cell r="M949">
            <v>-595.15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-1026.5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</row>
        <row r="950">
          <cell r="A950">
            <v>1900003</v>
          </cell>
          <cell r="H950">
            <v>4560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</row>
        <row r="951">
          <cell r="A951">
            <v>1900004</v>
          </cell>
          <cell r="B951" t="str">
            <v>1900004</v>
          </cell>
          <cell r="G951" t="str">
            <v>MOTERBIKE</v>
          </cell>
          <cell r="H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>
            <v>-5814.13</v>
          </cell>
          <cell r="W951">
            <v>0</v>
          </cell>
          <cell r="X951">
            <v>0</v>
          </cell>
          <cell r="Y951">
            <v>0</v>
          </cell>
          <cell r="Z951">
            <v>0</v>
          </cell>
          <cell r="AA951">
            <v>0</v>
          </cell>
          <cell r="AB951">
            <v>42035</v>
          </cell>
          <cell r="AC951">
            <v>0</v>
          </cell>
          <cell r="AD951">
            <v>0</v>
          </cell>
          <cell r="AE951">
            <v>0</v>
          </cell>
          <cell r="AF951">
            <v>0</v>
          </cell>
        </row>
        <row r="952">
          <cell r="A952">
            <v>1900004</v>
          </cell>
          <cell r="H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  <cell r="AB952">
            <v>42035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</row>
        <row r="953">
          <cell r="A953">
            <v>1900005</v>
          </cell>
          <cell r="B953" t="str">
            <v>1900005</v>
          </cell>
          <cell r="G953" t="str">
            <v>MOTERBIKE</v>
          </cell>
          <cell r="H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-4949.47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42035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</row>
        <row r="954">
          <cell r="A954">
            <v>1900005</v>
          </cell>
          <cell r="H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  <cell r="Y954">
            <v>0</v>
          </cell>
          <cell r="Z954">
            <v>0</v>
          </cell>
          <cell r="AA954">
            <v>0</v>
          </cell>
          <cell r="AB954">
            <v>42035</v>
          </cell>
          <cell r="AC954">
            <v>0</v>
          </cell>
          <cell r="AD954">
            <v>0</v>
          </cell>
          <cell r="AE954">
            <v>0</v>
          </cell>
          <cell r="AF954">
            <v>0</v>
          </cell>
        </row>
        <row r="955">
          <cell r="A955">
            <v>2100000</v>
          </cell>
          <cell r="B955" t="str">
            <v>2100000</v>
          </cell>
          <cell r="G955" t="str">
            <v>FAN</v>
          </cell>
          <cell r="H955">
            <v>2280</v>
          </cell>
          <cell r="K955">
            <v>0</v>
          </cell>
          <cell r="L955">
            <v>0</v>
          </cell>
          <cell r="M955">
            <v>-2280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0</v>
          </cell>
          <cell r="AE955">
            <v>0</v>
          </cell>
          <cell r="AF955">
            <v>0</v>
          </cell>
        </row>
        <row r="956">
          <cell r="A956">
            <v>2100000</v>
          </cell>
          <cell r="H956">
            <v>2280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  <cell r="X956">
            <v>0</v>
          </cell>
          <cell r="Y956">
            <v>0</v>
          </cell>
          <cell r="Z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0</v>
          </cell>
          <cell r="AE956">
            <v>0</v>
          </cell>
          <cell r="AF956">
            <v>0</v>
          </cell>
        </row>
        <row r="957">
          <cell r="A957">
            <v>2100000</v>
          </cell>
          <cell r="H957">
            <v>2280</v>
          </cell>
          <cell r="K957">
            <v>0</v>
          </cell>
          <cell r="L957">
            <v>0</v>
          </cell>
          <cell r="M957">
            <v>-2280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0</v>
          </cell>
          <cell r="AE957">
            <v>0</v>
          </cell>
          <cell r="AF957">
            <v>0</v>
          </cell>
        </row>
        <row r="958">
          <cell r="A958">
            <v>2100000</v>
          </cell>
          <cell r="H958">
            <v>2280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T958">
            <v>0</v>
          </cell>
          <cell r="U958">
            <v>0</v>
          </cell>
          <cell r="V958">
            <v>0</v>
          </cell>
          <cell r="W958">
            <v>0</v>
          </cell>
          <cell r="X958">
            <v>0</v>
          </cell>
          <cell r="Y958">
            <v>0</v>
          </cell>
          <cell r="Z958">
            <v>0</v>
          </cell>
          <cell r="AA958">
            <v>0</v>
          </cell>
          <cell r="AB958">
            <v>0</v>
          </cell>
          <cell r="AC958">
            <v>0</v>
          </cell>
          <cell r="AD958">
            <v>0</v>
          </cell>
          <cell r="AE958">
            <v>0</v>
          </cell>
          <cell r="AF958">
            <v>0</v>
          </cell>
        </row>
        <row r="959">
          <cell r="A959">
            <v>2100001</v>
          </cell>
          <cell r="B959" t="str">
            <v>2100001</v>
          </cell>
          <cell r="G959" t="str">
            <v>TUBELIGHT</v>
          </cell>
          <cell r="H959">
            <v>450</v>
          </cell>
          <cell r="K959">
            <v>0</v>
          </cell>
          <cell r="L959">
            <v>0</v>
          </cell>
          <cell r="M959">
            <v>-450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  <cell r="U959">
            <v>0</v>
          </cell>
          <cell r="V959">
            <v>0</v>
          </cell>
          <cell r="W959">
            <v>0</v>
          </cell>
          <cell r="X959">
            <v>0</v>
          </cell>
          <cell r="Y959">
            <v>0</v>
          </cell>
          <cell r="Z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0</v>
          </cell>
          <cell r="AE959">
            <v>0</v>
          </cell>
          <cell r="AF959">
            <v>0</v>
          </cell>
        </row>
        <row r="960">
          <cell r="A960">
            <v>2100001</v>
          </cell>
          <cell r="H960">
            <v>450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0</v>
          </cell>
          <cell r="W960">
            <v>0</v>
          </cell>
          <cell r="X960">
            <v>0</v>
          </cell>
          <cell r="Y960">
            <v>0</v>
          </cell>
          <cell r="Z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0</v>
          </cell>
          <cell r="AE960">
            <v>0</v>
          </cell>
          <cell r="AF960">
            <v>0</v>
          </cell>
        </row>
        <row r="961">
          <cell r="A961">
            <v>2100001</v>
          </cell>
          <cell r="H961">
            <v>450</v>
          </cell>
          <cell r="K961">
            <v>0</v>
          </cell>
          <cell r="L961">
            <v>0</v>
          </cell>
          <cell r="M961">
            <v>-450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  <cell r="AA961">
            <v>0</v>
          </cell>
          <cell r="AB961">
            <v>0</v>
          </cell>
          <cell r="AC961">
            <v>0</v>
          </cell>
          <cell r="AD961">
            <v>0</v>
          </cell>
          <cell r="AE961">
            <v>0</v>
          </cell>
          <cell r="AF961">
            <v>0</v>
          </cell>
        </row>
        <row r="962">
          <cell r="A962">
            <v>2100001</v>
          </cell>
          <cell r="H962">
            <v>450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</row>
        <row r="963">
          <cell r="A963">
            <v>2100002</v>
          </cell>
          <cell r="B963" t="str">
            <v>2100002</v>
          </cell>
          <cell r="G963" t="str">
            <v>TABLE</v>
          </cell>
          <cell r="H963">
            <v>1500</v>
          </cell>
          <cell r="K963">
            <v>0</v>
          </cell>
          <cell r="L963">
            <v>0</v>
          </cell>
          <cell r="M963">
            <v>-1500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  <cell r="X963">
            <v>0</v>
          </cell>
          <cell r="Y963">
            <v>0</v>
          </cell>
          <cell r="Z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0</v>
          </cell>
          <cell r="AE963">
            <v>0</v>
          </cell>
          <cell r="AF963">
            <v>0</v>
          </cell>
        </row>
        <row r="964">
          <cell r="A964">
            <v>2100002</v>
          </cell>
          <cell r="H964">
            <v>1500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T964">
            <v>0</v>
          </cell>
          <cell r="U964">
            <v>0</v>
          </cell>
          <cell r="V964">
            <v>0</v>
          </cell>
          <cell r="W964">
            <v>0</v>
          </cell>
          <cell r="X964">
            <v>0</v>
          </cell>
          <cell r="Y964">
            <v>0</v>
          </cell>
          <cell r="Z964">
            <v>0</v>
          </cell>
          <cell r="AA964">
            <v>0</v>
          </cell>
          <cell r="AB964">
            <v>0</v>
          </cell>
          <cell r="AC964">
            <v>0</v>
          </cell>
          <cell r="AD964">
            <v>0</v>
          </cell>
          <cell r="AE964">
            <v>0</v>
          </cell>
          <cell r="AF964">
            <v>0</v>
          </cell>
        </row>
        <row r="965">
          <cell r="A965">
            <v>2100002</v>
          </cell>
          <cell r="H965">
            <v>1500</v>
          </cell>
          <cell r="K965">
            <v>0</v>
          </cell>
          <cell r="L965">
            <v>0</v>
          </cell>
          <cell r="M965">
            <v>-1500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T965">
            <v>0</v>
          </cell>
          <cell r="U965">
            <v>0</v>
          </cell>
          <cell r="V965">
            <v>0</v>
          </cell>
          <cell r="W965">
            <v>0</v>
          </cell>
          <cell r="X965">
            <v>0</v>
          </cell>
          <cell r="Y965">
            <v>0</v>
          </cell>
          <cell r="Z965">
            <v>0</v>
          </cell>
          <cell r="AA965">
            <v>0</v>
          </cell>
          <cell r="AB965">
            <v>0</v>
          </cell>
          <cell r="AC965">
            <v>0</v>
          </cell>
          <cell r="AD965">
            <v>0</v>
          </cell>
          <cell r="AE965">
            <v>0</v>
          </cell>
          <cell r="AF965">
            <v>0</v>
          </cell>
        </row>
        <row r="966">
          <cell r="A966">
            <v>2100002</v>
          </cell>
          <cell r="H966">
            <v>1500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</row>
        <row r="967">
          <cell r="A967">
            <v>2100003</v>
          </cell>
          <cell r="B967" t="str">
            <v>2100003</v>
          </cell>
          <cell r="G967" t="str">
            <v>CHAIRS</v>
          </cell>
          <cell r="H967">
            <v>900</v>
          </cell>
          <cell r="K967">
            <v>0</v>
          </cell>
          <cell r="L967">
            <v>0</v>
          </cell>
          <cell r="M967">
            <v>-900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</row>
        <row r="968">
          <cell r="A968">
            <v>2100003</v>
          </cell>
          <cell r="H968">
            <v>900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</row>
        <row r="969">
          <cell r="A969">
            <v>2100003</v>
          </cell>
          <cell r="H969">
            <v>900</v>
          </cell>
          <cell r="K969">
            <v>0</v>
          </cell>
          <cell r="L969">
            <v>0</v>
          </cell>
          <cell r="M969">
            <v>-900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</row>
        <row r="970">
          <cell r="A970">
            <v>2100003</v>
          </cell>
          <cell r="H970">
            <v>900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W970">
            <v>0</v>
          </cell>
          <cell r="X970">
            <v>0</v>
          </cell>
          <cell r="Y970">
            <v>0</v>
          </cell>
          <cell r="Z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0</v>
          </cell>
          <cell r="AE970">
            <v>0</v>
          </cell>
          <cell r="AF970">
            <v>0</v>
          </cell>
        </row>
        <row r="971">
          <cell r="A971">
            <v>2100004</v>
          </cell>
          <cell r="B971" t="str">
            <v>2100004</v>
          </cell>
          <cell r="G971" t="str">
            <v>LOCKS</v>
          </cell>
          <cell r="H971">
            <v>180</v>
          </cell>
          <cell r="K971">
            <v>0</v>
          </cell>
          <cell r="L971">
            <v>0</v>
          </cell>
          <cell r="M971">
            <v>-180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0</v>
          </cell>
          <cell r="AE971">
            <v>0</v>
          </cell>
          <cell r="AF971">
            <v>0</v>
          </cell>
        </row>
        <row r="972">
          <cell r="A972">
            <v>2100004</v>
          </cell>
          <cell r="H972">
            <v>180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0</v>
          </cell>
          <cell r="X972">
            <v>0</v>
          </cell>
          <cell r="Y972">
            <v>0</v>
          </cell>
          <cell r="Z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0</v>
          </cell>
          <cell r="AE972">
            <v>0</v>
          </cell>
          <cell r="AF972">
            <v>0</v>
          </cell>
        </row>
        <row r="973">
          <cell r="A973">
            <v>2100004</v>
          </cell>
          <cell r="H973">
            <v>180</v>
          </cell>
          <cell r="K973">
            <v>0</v>
          </cell>
          <cell r="L973">
            <v>0</v>
          </cell>
          <cell r="M973">
            <v>-180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0</v>
          </cell>
          <cell r="V973">
            <v>0</v>
          </cell>
          <cell r="W973">
            <v>0</v>
          </cell>
          <cell r="X973">
            <v>0</v>
          </cell>
          <cell r="Y973">
            <v>0</v>
          </cell>
          <cell r="Z973">
            <v>0</v>
          </cell>
          <cell r="AA973">
            <v>0</v>
          </cell>
          <cell r="AB973">
            <v>0</v>
          </cell>
          <cell r="AC973">
            <v>0</v>
          </cell>
          <cell r="AD973">
            <v>0</v>
          </cell>
          <cell r="AE973">
            <v>0</v>
          </cell>
          <cell r="AF973">
            <v>0</v>
          </cell>
        </row>
        <row r="974">
          <cell r="A974">
            <v>2100004</v>
          </cell>
          <cell r="H974">
            <v>180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  <cell r="AA974">
            <v>0</v>
          </cell>
          <cell r="AB974">
            <v>0</v>
          </cell>
          <cell r="AC974">
            <v>0</v>
          </cell>
          <cell r="AD974">
            <v>0</v>
          </cell>
          <cell r="AE974">
            <v>0</v>
          </cell>
          <cell r="AF974">
            <v>0</v>
          </cell>
        </row>
        <row r="975">
          <cell r="A975">
            <v>2100005</v>
          </cell>
          <cell r="B975" t="str">
            <v>2100005</v>
          </cell>
          <cell r="G975" t="str">
            <v>OTHER - MISC.</v>
          </cell>
          <cell r="H975">
            <v>256</v>
          </cell>
          <cell r="K975">
            <v>0</v>
          </cell>
          <cell r="L975">
            <v>0</v>
          </cell>
          <cell r="M975">
            <v>-256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R975">
            <v>0</v>
          </cell>
          <cell r="S975">
            <v>0</v>
          </cell>
          <cell r="T975">
            <v>0</v>
          </cell>
          <cell r="U975">
            <v>0</v>
          </cell>
          <cell r="V975">
            <v>0</v>
          </cell>
          <cell r="W975">
            <v>0</v>
          </cell>
          <cell r="X975">
            <v>0</v>
          </cell>
          <cell r="Y975">
            <v>0</v>
          </cell>
          <cell r="Z975">
            <v>0</v>
          </cell>
          <cell r="AA975">
            <v>0</v>
          </cell>
          <cell r="AB975">
            <v>0</v>
          </cell>
          <cell r="AC975">
            <v>0</v>
          </cell>
          <cell r="AD975">
            <v>0</v>
          </cell>
          <cell r="AE975">
            <v>0</v>
          </cell>
          <cell r="AF975">
            <v>0</v>
          </cell>
        </row>
        <row r="976">
          <cell r="A976">
            <v>2100005</v>
          </cell>
          <cell r="H976">
            <v>256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0</v>
          </cell>
          <cell r="AE976">
            <v>0</v>
          </cell>
          <cell r="AF976">
            <v>0</v>
          </cell>
        </row>
        <row r="977">
          <cell r="A977">
            <v>2100005</v>
          </cell>
          <cell r="H977">
            <v>256</v>
          </cell>
          <cell r="K977">
            <v>0</v>
          </cell>
          <cell r="L977">
            <v>0</v>
          </cell>
          <cell r="M977">
            <v>-256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0</v>
          </cell>
          <cell r="AE977">
            <v>0</v>
          </cell>
          <cell r="AF977">
            <v>0</v>
          </cell>
        </row>
        <row r="978">
          <cell r="A978">
            <v>2100005</v>
          </cell>
          <cell r="H978">
            <v>256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0</v>
          </cell>
          <cell r="AE978">
            <v>0</v>
          </cell>
          <cell r="AF978">
            <v>0</v>
          </cell>
        </row>
        <row r="979">
          <cell r="A979">
            <v>2100006</v>
          </cell>
          <cell r="B979" t="str">
            <v>2100006</v>
          </cell>
          <cell r="G979" t="str">
            <v>Crompton Classic Fan</v>
          </cell>
          <cell r="H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</row>
        <row r="980">
          <cell r="A980">
            <v>2100007</v>
          </cell>
          <cell r="B980" t="str">
            <v>2100007</v>
          </cell>
          <cell r="G980" t="str">
            <v>Crompton Classic Fan</v>
          </cell>
          <cell r="H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  <cell r="U980">
            <v>0</v>
          </cell>
          <cell r="V980">
            <v>0</v>
          </cell>
          <cell r="W980">
            <v>0</v>
          </cell>
          <cell r="X980">
            <v>0</v>
          </cell>
          <cell r="Y980">
            <v>0</v>
          </cell>
          <cell r="Z980">
            <v>0</v>
          </cell>
          <cell r="AA980">
            <v>0</v>
          </cell>
          <cell r="AB980">
            <v>0</v>
          </cell>
          <cell r="AC980">
            <v>0</v>
          </cell>
          <cell r="AD980">
            <v>0</v>
          </cell>
          <cell r="AE980">
            <v>0</v>
          </cell>
          <cell r="AF980">
            <v>0</v>
          </cell>
        </row>
        <row r="981">
          <cell r="A981">
            <v>2100008</v>
          </cell>
          <cell r="B981" t="str">
            <v>2100008</v>
          </cell>
          <cell r="G981" t="str">
            <v>Crompton Classic Fan</v>
          </cell>
          <cell r="H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W981">
            <v>0</v>
          </cell>
          <cell r="X981">
            <v>0</v>
          </cell>
          <cell r="Y981">
            <v>0</v>
          </cell>
          <cell r="Z981">
            <v>0</v>
          </cell>
          <cell r="AA981">
            <v>0</v>
          </cell>
          <cell r="AB981">
            <v>0</v>
          </cell>
          <cell r="AC981">
            <v>0</v>
          </cell>
          <cell r="AD981">
            <v>0</v>
          </cell>
          <cell r="AE981">
            <v>0</v>
          </cell>
          <cell r="AF981">
            <v>0</v>
          </cell>
        </row>
        <row r="982">
          <cell r="A982">
            <v>2100009</v>
          </cell>
          <cell r="B982" t="str">
            <v>2100009</v>
          </cell>
          <cell r="G982" t="str">
            <v>Crompton Classic Fan</v>
          </cell>
          <cell r="H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</row>
        <row r="983">
          <cell r="A983">
            <v>2200000</v>
          </cell>
          <cell r="B983" t="str">
            <v>2200000</v>
          </cell>
          <cell r="G983" t="str">
            <v>CONNECTORS</v>
          </cell>
          <cell r="H983">
            <v>10600</v>
          </cell>
          <cell r="K983">
            <v>0</v>
          </cell>
          <cell r="L983">
            <v>0</v>
          </cell>
          <cell r="M983">
            <v>-10600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0</v>
          </cell>
          <cell r="V983">
            <v>0</v>
          </cell>
          <cell r="W983">
            <v>0</v>
          </cell>
          <cell r="X983">
            <v>0</v>
          </cell>
          <cell r="Y983">
            <v>0</v>
          </cell>
          <cell r="Z983">
            <v>0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0</v>
          </cell>
          <cell r="AF983">
            <v>0</v>
          </cell>
        </row>
        <row r="984">
          <cell r="A984">
            <v>2200000</v>
          </cell>
          <cell r="H984">
            <v>10600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  <cell r="AF984">
            <v>0</v>
          </cell>
        </row>
        <row r="985">
          <cell r="A985">
            <v>2200000</v>
          </cell>
          <cell r="H985">
            <v>10600</v>
          </cell>
          <cell r="K985">
            <v>0</v>
          </cell>
          <cell r="L985">
            <v>0</v>
          </cell>
          <cell r="M985">
            <v>-10600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>
            <v>0</v>
          </cell>
          <cell r="W985">
            <v>0</v>
          </cell>
          <cell r="X985">
            <v>0</v>
          </cell>
          <cell r="Y985">
            <v>0</v>
          </cell>
          <cell r="Z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0</v>
          </cell>
          <cell r="AE985">
            <v>0</v>
          </cell>
          <cell r="AF985">
            <v>0</v>
          </cell>
        </row>
        <row r="986">
          <cell r="A986">
            <v>2200000</v>
          </cell>
          <cell r="H986">
            <v>10600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0</v>
          </cell>
          <cell r="W986">
            <v>0</v>
          </cell>
          <cell r="X986">
            <v>0</v>
          </cell>
          <cell r="Y986">
            <v>0</v>
          </cell>
          <cell r="Z986">
            <v>0</v>
          </cell>
          <cell r="AA986">
            <v>0</v>
          </cell>
          <cell r="AB986">
            <v>0</v>
          </cell>
          <cell r="AC986">
            <v>0</v>
          </cell>
          <cell r="AD986">
            <v>0</v>
          </cell>
          <cell r="AE986">
            <v>0</v>
          </cell>
          <cell r="AF986">
            <v>0</v>
          </cell>
        </row>
        <row r="987">
          <cell r="A987">
            <v>2200001</v>
          </cell>
          <cell r="B987" t="str">
            <v>2200001</v>
          </cell>
          <cell r="G987" t="str">
            <v>CONNECTOR</v>
          </cell>
          <cell r="H987">
            <v>3800</v>
          </cell>
          <cell r="K987">
            <v>0</v>
          </cell>
          <cell r="L987">
            <v>0</v>
          </cell>
          <cell r="M987">
            <v>-3800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  <cell r="AA987">
            <v>0</v>
          </cell>
          <cell r="AB987">
            <v>0</v>
          </cell>
          <cell r="AC987">
            <v>0</v>
          </cell>
          <cell r="AD987">
            <v>0</v>
          </cell>
          <cell r="AE987">
            <v>0</v>
          </cell>
          <cell r="AF987">
            <v>0</v>
          </cell>
        </row>
        <row r="988">
          <cell r="A988">
            <v>2200001</v>
          </cell>
          <cell r="H988">
            <v>3800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0</v>
          </cell>
          <cell r="W988">
            <v>0</v>
          </cell>
          <cell r="X988">
            <v>0</v>
          </cell>
          <cell r="Y988">
            <v>0</v>
          </cell>
          <cell r="Z988">
            <v>0</v>
          </cell>
          <cell r="AA988">
            <v>0</v>
          </cell>
          <cell r="AB988">
            <v>0</v>
          </cell>
          <cell r="AC988">
            <v>0</v>
          </cell>
          <cell r="AD988">
            <v>0</v>
          </cell>
          <cell r="AE988">
            <v>0</v>
          </cell>
          <cell r="AF988">
            <v>0</v>
          </cell>
        </row>
        <row r="989">
          <cell r="A989">
            <v>2200001</v>
          </cell>
          <cell r="H989">
            <v>3800</v>
          </cell>
          <cell r="K989">
            <v>0</v>
          </cell>
          <cell r="L989">
            <v>0</v>
          </cell>
          <cell r="M989">
            <v>-3800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</row>
        <row r="990">
          <cell r="A990">
            <v>2200001</v>
          </cell>
          <cell r="H990">
            <v>3800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  <cell r="T990">
            <v>0</v>
          </cell>
          <cell r="U990">
            <v>0</v>
          </cell>
          <cell r="V990">
            <v>0</v>
          </cell>
          <cell r="W990">
            <v>0</v>
          </cell>
          <cell r="X990">
            <v>0</v>
          </cell>
          <cell r="Y990">
            <v>0</v>
          </cell>
          <cell r="Z990">
            <v>0</v>
          </cell>
          <cell r="AA990">
            <v>0</v>
          </cell>
          <cell r="AB990">
            <v>0</v>
          </cell>
          <cell r="AC990">
            <v>0</v>
          </cell>
          <cell r="AD990">
            <v>0</v>
          </cell>
          <cell r="AE990">
            <v>0</v>
          </cell>
          <cell r="AF990">
            <v>0</v>
          </cell>
        </row>
        <row r="991">
          <cell r="A991">
            <v>2200002</v>
          </cell>
          <cell r="B991" t="str">
            <v>2200002</v>
          </cell>
          <cell r="G991" t="str">
            <v>STP CABLE</v>
          </cell>
          <cell r="H991">
            <v>1800</v>
          </cell>
          <cell r="K991">
            <v>0</v>
          </cell>
          <cell r="L991">
            <v>0</v>
          </cell>
          <cell r="M991">
            <v>-1800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  <cell r="T991">
            <v>0</v>
          </cell>
          <cell r="U991">
            <v>0</v>
          </cell>
          <cell r="V991">
            <v>0</v>
          </cell>
          <cell r="W991">
            <v>0</v>
          </cell>
          <cell r="X991">
            <v>0</v>
          </cell>
          <cell r="Y991">
            <v>0</v>
          </cell>
          <cell r="Z991">
            <v>0</v>
          </cell>
          <cell r="AA991">
            <v>0</v>
          </cell>
          <cell r="AB991">
            <v>0</v>
          </cell>
          <cell r="AC991">
            <v>0</v>
          </cell>
          <cell r="AD991">
            <v>0</v>
          </cell>
          <cell r="AE991">
            <v>0</v>
          </cell>
          <cell r="AF991">
            <v>0</v>
          </cell>
        </row>
        <row r="992">
          <cell r="A992">
            <v>2200002</v>
          </cell>
          <cell r="H992">
            <v>1800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  <cell r="T992">
            <v>0</v>
          </cell>
          <cell r="U992">
            <v>0</v>
          </cell>
          <cell r="V992">
            <v>0</v>
          </cell>
          <cell r="W992">
            <v>0</v>
          </cell>
          <cell r="X992">
            <v>0</v>
          </cell>
          <cell r="Y992">
            <v>0</v>
          </cell>
          <cell r="Z992">
            <v>0</v>
          </cell>
          <cell r="AA992">
            <v>0</v>
          </cell>
          <cell r="AB992">
            <v>0</v>
          </cell>
          <cell r="AC992">
            <v>0</v>
          </cell>
          <cell r="AD992">
            <v>0</v>
          </cell>
          <cell r="AE992">
            <v>0</v>
          </cell>
          <cell r="AF992">
            <v>0</v>
          </cell>
        </row>
        <row r="993">
          <cell r="A993">
            <v>2200002</v>
          </cell>
          <cell r="H993">
            <v>1800</v>
          </cell>
          <cell r="K993">
            <v>0</v>
          </cell>
          <cell r="L993">
            <v>0</v>
          </cell>
          <cell r="M993">
            <v>-1800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W993">
            <v>0</v>
          </cell>
          <cell r="X993">
            <v>0</v>
          </cell>
          <cell r="Y993">
            <v>0</v>
          </cell>
          <cell r="Z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0</v>
          </cell>
          <cell r="AE993">
            <v>0</v>
          </cell>
          <cell r="AF993">
            <v>0</v>
          </cell>
        </row>
        <row r="994">
          <cell r="A994">
            <v>2200002</v>
          </cell>
          <cell r="H994">
            <v>1800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R994">
            <v>0</v>
          </cell>
          <cell r="S994">
            <v>0</v>
          </cell>
          <cell r="T994">
            <v>0</v>
          </cell>
          <cell r="U994">
            <v>0</v>
          </cell>
          <cell r="V994">
            <v>0</v>
          </cell>
          <cell r="W994">
            <v>0</v>
          </cell>
          <cell r="X994">
            <v>0</v>
          </cell>
          <cell r="Y994">
            <v>0</v>
          </cell>
          <cell r="Z994">
            <v>0</v>
          </cell>
          <cell r="AA994">
            <v>0</v>
          </cell>
          <cell r="AB994">
            <v>0</v>
          </cell>
          <cell r="AC994">
            <v>0</v>
          </cell>
          <cell r="AD994">
            <v>0</v>
          </cell>
          <cell r="AE994">
            <v>0</v>
          </cell>
          <cell r="AF994">
            <v>0</v>
          </cell>
        </row>
        <row r="995">
          <cell r="A995">
            <v>2200003</v>
          </cell>
          <cell r="B995" t="str">
            <v>2200003</v>
          </cell>
          <cell r="G995" t="str">
            <v>8 PORT HUB</v>
          </cell>
          <cell r="H995">
            <v>1950</v>
          </cell>
          <cell r="K995">
            <v>0</v>
          </cell>
          <cell r="L995">
            <v>0</v>
          </cell>
          <cell r="M995">
            <v>-1950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  <cell r="T995">
            <v>0</v>
          </cell>
          <cell r="U995">
            <v>0</v>
          </cell>
          <cell r="V995">
            <v>0</v>
          </cell>
          <cell r="W995">
            <v>0</v>
          </cell>
          <cell r="X995">
            <v>0</v>
          </cell>
          <cell r="Y995">
            <v>0</v>
          </cell>
          <cell r="Z995">
            <v>0</v>
          </cell>
          <cell r="AA995">
            <v>0</v>
          </cell>
          <cell r="AB995">
            <v>0</v>
          </cell>
          <cell r="AC995">
            <v>0</v>
          </cell>
          <cell r="AD995">
            <v>0</v>
          </cell>
          <cell r="AE995">
            <v>0</v>
          </cell>
          <cell r="AF995">
            <v>0</v>
          </cell>
        </row>
        <row r="996">
          <cell r="A996">
            <v>2200003</v>
          </cell>
          <cell r="H996">
            <v>1950</v>
          </cell>
          <cell r="K996">
            <v>0</v>
          </cell>
          <cell r="L996">
            <v>0</v>
          </cell>
          <cell r="M996">
            <v>0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  <cell r="S996">
            <v>0</v>
          </cell>
          <cell r="T996">
            <v>0</v>
          </cell>
          <cell r="U996">
            <v>0</v>
          </cell>
          <cell r="V996">
            <v>0</v>
          </cell>
          <cell r="W996">
            <v>0</v>
          </cell>
          <cell r="X996">
            <v>0</v>
          </cell>
          <cell r="Y996">
            <v>0</v>
          </cell>
          <cell r="Z996">
            <v>0</v>
          </cell>
          <cell r="AA996">
            <v>0</v>
          </cell>
          <cell r="AB996">
            <v>0</v>
          </cell>
          <cell r="AC996">
            <v>0</v>
          </cell>
          <cell r="AD996">
            <v>0</v>
          </cell>
          <cell r="AE996">
            <v>0</v>
          </cell>
          <cell r="AF996">
            <v>0</v>
          </cell>
        </row>
        <row r="997">
          <cell r="A997">
            <v>2200003</v>
          </cell>
          <cell r="H997">
            <v>1950</v>
          </cell>
          <cell r="K997">
            <v>0</v>
          </cell>
          <cell r="L997">
            <v>0</v>
          </cell>
          <cell r="M997">
            <v>-1950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0</v>
          </cell>
          <cell r="AE997">
            <v>0</v>
          </cell>
          <cell r="AF997">
            <v>0</v>
          </cell>
        </row>
        <row r="998">
          <cell r="A998">
            <v>2200003</v>
          </cell>
          <cell r="H998">
            <v>1950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</row>
        <row r="999">
          <cell r="A999">
            <v>2200004</v>
          </cell>
          <cell r="B999" t="str">
            <v>2200004</v>
          </cell>
          <cell r="G999" t="str">
            <v>FIBER OPTIC TRANS RECEIVER-3</v>
          </cell>
          <cell r="H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-3700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3700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</row>
        <row r="1000">
          <cell r="A1000">
            <v>2200004</v>
          </cell>
          <cell r="H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T1000">
            <v>0</v>
          </cell>
          <cell r="U1000">
            <v>0</v>
          </cell>
          <cell r="V1000">
            <v>-3700</v>
          </cell>
          <cell r="W1000">
            <v>0</v>
          </cell>
          <cell r="X1000">
            <v>0</v>
          </cell>
          <cell r="Y1000">
            <v>0</v>
          </cell>
          <cell r="Z1000">
            <v>0</v>
          </cell>
          <cell r="AA1000">
            <v>0</v>
          </cell>
          <cell r="AB1000">
            <v>3700</v>
          </cell>
          <cell r="AC1000">
            <v>0</v>
          </cell>
          <cell r="AD1000">
            <v>0</v>
          </cell>
          <cell r="AE1000">
            <v>0</v>
          </cell>
          <cell r="AF1000">
            <v>0</v>
          </cell>
        </row>
        <row r="1001">
          <cell r="A1001">
            <v>2200004</v>
          </cell>
          <cell r="H1001">
            <v>3700</v>
          </cell>
          <cell r="K1001">
            <v>0</v>
          </cell>
          <cell r="L1001">
            <v>0</v>
          </cell>
          <cell r="M1001">
            <v>-3700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</row>
        <row r="1002">
          <cell r="A1002">
            <v>2200004</v>
          </cell>
          <cell r="H1002">
            <v>3700</v>
          </cell>
          <cell r="K1002">
            <v>0</v>
          </cell>
          <cell r="L1002">
            <v>0</v>
          </cell>
          <cell r="M1002">
            <v>-3700</v>
          </cell>
          <cell r="N1002">
            <v>0</v>
          </cell>
          <cell r="O1002">
            <v>0</v>
          </cell>
          <cell r="P1002">
            <v>0</v>
          </cell>
          <cell r="Q1002">
            <v>0</v>
          </cell>
          <cell r="R1002">
            <v>0</v>
          </cell>
          <cell r="S1002">
            <v>0</v>
          </cell>
          <cell r="T1002">
            <v>0</v>
          </cell>
          <cell r="U1002">
            <v>0</v>
          </cell>
          <cell r="V1002">
            <v>0</v>
          </cell>
          <cell r="W1002">
            <v>0</v>
          </cell>
          <cell r="X1002">
            <v>0</v>
          </cell>
          <cell r="Y1002">
            <v>0</v>
          </cell>
          <cell r="Z1002">
            <v>0</v>
          </cell>
          <cell r="AA1002">
            <v>0</v>
          </cell>
          <cell r="AB1002">
            <v>0</v>
          </cell>
          <cell r="AC1002">
            <v>0</v>
          </cell>
          <cell r="AD1002">
            <v>0</v>
          </cell>
          <cell r="AE1002">
            <v>0</v>
          </cell>
          <cell r="AF1002">
            <v>0</v>
          </cell>
        </row>
        <row r="1003">
          <cell r="A1003">
            <v>2200005</v>
          </cell>
          <cell r="B1003" t="str">
            <v>2200005</v>
          </cell>
          <cell r="G1003" t="str">
            <v>FIBER OPTIC TRANS RECEIVER-4</v>
          </cell>
          <cell r="H1003">
            <v>0</v>
          </cell>
          <cell r="K1003">
            <v>0</v>
          </cell>
          <cell r="L1003">
            <v>0</v>
          </cell>
          <cell r="M1003">
            <v>0</v>
          </cell>
          <cell r="N1003">
            <v>0</v>
          </cell>
          <cell r="O1003">
            <v>0</v>
          </cell>
          <cell r="P1003">
            <v>0</v>
          </cell>
          <cell r="Q1003">
            <v>0</v>
          </cell>
          <cell r="R1003">
            <v>0</v>
          </cell>
          <cell r="S1003">
            <v>0</v>
          </cell>
          <cell r="T1003">
            <v>0</v>
          </cell>
          <cell r="U1003">
            <v>0</v>
          </cell>
          <cell r="V1003">
            <v>-3700</v>
          </cell>
          <cell r="W1003">
            <v>0</v>
          </cell>
          <cell r="X1003">
            <v>0</v>
          </cell>
          <cell r="Y1003">
            <v>0</v>
          </cell>
          <cell r="Z1003">
            <v>0</v>
          </cell>
          <cell r="AA1003">
            <v>0</v>
          </cell>
          <cell r="AB1003">
            <v>3700</v>
          </cell>
          <cell r="AC1003">
            <v>0</v>
          </cell>
          <cell r="AD1003">
            <v>0</v>
          </cell>
          <cell r="AE1003">
            <v>0</v>
          </cell>
          <cell r="AF1003">
            <v>0</v>
          </cell>
        </row>
        <row r="1004">
          <cell r="A1004">
            <v>2200005</v>
          </cell>
          <cell r="H1004">
            <v>0</v>
          </cell>
          <cell r="K1004">
            <v>0</v>
          </cell>
          <cell r="L1004">
            <v>0</v>
          </cell>
          <cell r="M1004">
            <v>0</v>
          </cell>
          <cell r="N1004">
            <v>0</v>
          </cell>
          <cell r="O1004">
            <v>0</v>
          </cell>
          <cell r="P1004">
            <v>0</v>
          </cell>
          <cell r="Q1004">
            <v>0</v>
          </cell>
          <cell r="R1004">
            <v>0</v>
          </cell>
          <cell r="S1004">
            <v>0</v>
          </cell>
          <cell r="T1004">
            <v>0</v>
          </cell>
          <cell r="U1004">
            <v>0</v>
          </cell>
          <cell r="V1004">
            <v>-3700</v>
          </cell>
          <cell r="W1004">
            <v>0</v>
          </cell>
          <cell r="X1004">
            <v>0</v>
          </cell>
          <cell r="Y1004">
            <v>0</v>
          </cell>
          <cell r="Z1004">
            <v>0</v>
          </cell>
          <cell r="AA1004">
            <v>0</v>
          </cell>
          <cell r="AB1004">
            <v>3700</v>
          </cell>
          <cell r="AC1004">
            <v>0</v>
          </cell>
          <cell r="AD1004">
            <v>0</v>
          </cell>
          <cell r="AE1004">
            <v>0</v>
          </cell>
          <cell r="AF1004">
            <v>0</v>
          </cell>
        </row>
        <row r="1005">
          <cell r="A1005">
            <v>2200005</v>
          </cell>
          <cell r="H1005">
            <v>3700</v>
          </cell>
          <cell r="K1005">
            <v>0</v>
          </cell>
          <cell r="L1005">
            <v>0</v>
          </cell>
          <cell r="M1005">
            <v>-3700</v>
          </cell>
          <cell r="N1005">
            <v>0</v>
          </cell>
          <cell r="O1005">
            <v>0</v>
          </cell>
          <cell r="P1005">
            <v>0</v>
          </cell>
          <cell r="Q1005">
            <v>0</v>
          </cell>
          <cell r="R1005">
            <v>0</v>
          </cell>
          <cell r="S1005">
            <v>0</v>
          </cell>
          <cell r="T1005">
            <v>0</v>
          </cell>
          <cell r="U1005">
            <v>0</v>
          </cell>
          <cell r="V1005">
            <v>0</v>
          </cell>
          <cell r="W1005">
            <v>0</v>
          </cell>
          <cell r="X1005">
            <v>0</v>
          </cell>
          <cell r="Y1005">
            <v>0</v>
          </cell>
          <cell r="Z1005">
            <v>0</v>
          </cell>
          <cell r="AA1005">
            <v>0</v>
          </cell>
          <cell r="AB1005">
            <v>0</v>
          </cell>
          <cell r="AC1005">
            <v>0</v>
          </cell>
          <cell r="AD1005">
            <v>0</v>
          </cell>
          <cell r="AE1005">
            <v>0</v>
          </cell>
          <cell r="AF1005">
            <v>0</v>
          </cell>
        </row>
        <row r="1006">
          <cell r="A1006">
            <v>2200005</v>
          </cell>
          <cell r="H1006">
            <v>3700</v>
          </cell>
          <cell r="K1006">
            <v>0</v>
          </cell>
          <cell r="L1006">
            <v>0</v>
          </cell>
          <cell r="M1006">
            <v>-3700</v>
          </cell>
          <cell r="N1006">
            <v>0</v>
          </cell>
          <cell r="O1006">
            <v>0</v>
          </cell>
          <cell r="P1006">
            <v>0</v>
          </cell>
          <cell r="Q1006">
            <v>0</v>
          </cell>
          <cell r="R1006">
            <v>0</v>
          </cell>
          <cell r="S1006">
            <v>0</v>
          </cell>
          <cell r="T1006">
            <v>0</v>
          </cell>
          <cell r="U1006">
            <v>0</v>
          </cell>
          <cell r="V1006">
            <v>0</v>
          </cell>
          <cell r="W1006">
            <v>0</v>
          </cell>
          <cell r="X1006">
            <v>0</v>
          </cell>
          <cell r="Y1006">
            <v>0</v>
          </cell>
          <cell r="Z1006">
            <v>0</v>
          </cell>
          <cell r="AA1006">
            <v>0</v>
          </cell>
          <cell r="AB1006">
            <v>0</v>
          </cell>
          <cell r="AC1006">
            <v>0</v>
          </cell>
          <cell r="AD1006">
            <v>0</v>
          </cell>
          <cell r="AE1006">
            <v>0</v>
          </cell>
          <cell r="AF1006">
            <v>0</v>
          </cell>
        </row>
        <row r="1007">
          <cell r="A1007">
            <v>2200007</v>
          </cell>
          <cell r="B1007" t="str">
            <v>2200007</v>
          </cell>
          <cell r="G1007" t="str">
            <v>RADIO MODEM</v>
          </cell>
          <cell r="H1007">
            <v>0</v>
          </cell>
          <cell r="K1007">
            <v>0</v>
          </cell>
          <cell r="L1007">
            <v>0</v>
          </cell>
          <cell r="M1007">
            <v>0</v>
          </cell>
          <cell r="N1007">
            <v>0</v>
          </cell>
          <cell r="O1007">
            <v>0</v>
          </cell>
          <cell r="P1007">
            <v>0</v>
          </cell>
          <cell r="Q1007">
            <v>0</v>
          </cell>
          <cell r="R1007">
            <v>0</v>
          </cell>
          <cell r="S1007">
            <v>0</v>
          </cell>
          <cell r="T1007">
            <v>0</v>
          </cell>
          <cell r="U1007">
            <v>0</v>
          </cell>
          <cell r="V1007">
            <v>0</v>
          </cell>
          <cell r="W1007">
            <v>0</v>
          </cell>
          <cell r="X1007">
            <v>0</v>
          </cell>
          <cell r="Y1007">
            <v>0</v>
          </cell>
          <cell r="Z1007">
            <v>0</v>
          </cell>
          <cell r="AA1007">
            <v>0</v>
          </cell>
          <cell r="AB1007">
            <v>0</v>
          </cell>
          <cell r="AC1007">
            <v>0</v>
          </cell>
          <cell r="AD1007">
            <v>0</v>
          </cell>
          <cell r="AE1007">
            <v>0</v>
          </cell>
          <cell r="AF1007">
            <v>0</v>
          </cell>
        </row>
        <row r="1008">
          <cell r="A1008">
            <v>2300000</v>
          </cell>
          <cell r="B1008" t="str">
            <v>2300000</v>
          </cell>
          <cell r="G1008" t="str">
            <v>SCANNER</v>
          </cell>
          <cell r="H1008">
            <v>3500</v>
          </cell>
          <cell r="K1008">
            <v>0</v>
          </cell>
          <cell r="L1008">
            <v>0</v>
          </cell>
          <cell r="M1008">
            <v>-3500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  <cell r="S1008">
            <v>0</v>
          </cell>
          <cell r="T1008">
            <v>0</v>
          </cell>
          <cell r="U1008">
            <v>0</v>
          </cell>
          <cell r="V1008">
            <v>0</v>
          </cell>
          <cell r="W1008">
            <v>0</v>
          </cell>
          <cell r="X1008">
            <v>0</v>
          </cell>
          <cell r="Y1008">
            <v>0</v>
          </cell>
          <cell r="Z1008">
            <v>0</v>
          </cell>
          <cell r="AA1008">
            <v>0</v>
          </cell>
          <cell r="AB1008">
            <v>0</v>
          </cell>
          <cell r="AC1008">
            <v>0</v>
          </cell>
          <cell r="AD1008">
            <v>0</v>
          </cell>
          <cell r="AE1008">
            <v>0</v>
          </cell>
          <cell r="AF1008">
            <v>0</v>
          </cell>
        </row>
        <row r="1009">
          <cell r="A1009">
            <v>2300000</v>
          </cell>
          <cell r="H1009">
            <v>3500</v>
          </cell>
          <cell r="K1009">
            <v>0</v>
          </cell>
          <cell r="L1009">
            <v>0</v>
          </cell>
          <cell r="M1009">
            <v>0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  <cell r="S1009">
            <v>0</v>
          </cell>
          <cell r="T1009">
            <v>0</v>
          </cell>
          <cell r="U1009">
            <v>0</v>
          </cell>
          <cell r="V1009">
            <v>0</v>
          </cell>
          <cell r="W1009">
            <v>0</v>
          </cell>
          <cell r="X1009">
            <v>0</v>
          </cell>
          <cell r="Y1009">
            <v>0</v>
          </cell>
          <cell r="Z1009">
            <v>0</v>
          </cell>
          <cell r="AA1009">
            <v>0</v>
          </cell>
          <cell r="AB1009">
            <v>0</v>
          </cell>
          <cell r="AC1009">
            <v>0</v>
          </cell>
          <cell r="AD1009">
            <v>0</v>
          </cell>
          <cell r="AE1009">
            <v>0</v>
          </cell>
          <cell r="AF1009">
            <v>0</v>
          </cell>
        </row>
        <row r="1010">
          <cell r="A1010">
            <v>2300000</v>
          </cell>
          <cell r="H1010">
            <v>3500</v>
          </cell>
          <cell r="K1010">
            <v>0</v>
          </cell>
          <cell r="L1010">
            <v>0</v>
          </cell>
          <cell r="M1010">
            <v>-3500</v>
          </cell>
          <cell r="N1010">
            <v>0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  <cell r="S1010">
            <v>0</v>
          </cell>
          <cell r="T1010">
            <v>0</v>
          </cell>
          <cell r="U1010">
            <v>0</v>
          </cell>
          <cell r="V1010">
            <v>0</v>
          </cell>
          <cell r="W1010">
            <v>0</v>
          </cell>
          <cell r="X1010">
            <v>0</v>
          </cell>
          <cell r="Y1010">
            <v>0</v>
          </cell>
          <cell r="Z1010">
            <v>0</v>
          </cell>
          <cell r="AA1010">
            <v>0</v>
          </cell>
          <cell r="AB1010">
            <v>0</v>
          </cell>
          <cell r="AC1010">
            <v>0</v>
          </cell>
          <cell r="AD1010">
            <v>0</v>
          </cell>
          <cell r="AE1010">
            <v>0</v>
          </cell>
          <cell r="AF1010">
            <v>0</v>
          </cell>
        </row>
        <row r="1011">
          <cell r="A1011">
            <v>2300000</v>
          </cell>
          <cell r="H1011">
            <v>3500</v>
          </cell>
          <cell r="K1011">
            <v>0</v>
          </cell>
          <cell r="L1011">
            <v>0</v>
          </cell>
          <cell r="M1011">
            <v>0</v>
          </cell>
          <cell r="N1011">
            <v>0</v>
          </cell>
          <cell r="O1011">
            <v>0</v>
          </cell>
          <cell r="P1011">
            <v>0</v>
          </cell>
          <cell r="Q1011">
            <v>0</v>
          </cell>
          <cell r="R1011">
            <v>0</v>
          </cell>
          <cell r="S1011">
            <v>0</v>
          </cell>
          <cell r="T1011">
            <v>0</v>
          </cell>
          <cell r="U1011">
            <v>0</v>
          </cell>
          <cell r="V1011">
            <v>0</v>
          </cell>
          <cell r="W1011">
            <v>0</v>
          </cell>
          <cell r="X1011">
            <v>0</v>
          </cell>
          <cell r="Y1011">
            <v>0</v>
          </cell>
          <cell r="Z1011">
            <v>0</v>
          </cell>
          <cell r="AA1011">
            <v>0</v>
          </cell>
          <cell r="AB1011">
            <v>0</v>
          </cell>
          <cell r="AC1011">
            <v>0</v>
          </cell>
          <cell r="AD1011">
            <v>0</v>
          </cell>
          <cell r="AE1011">
            <v>0</v>
          </cell>
          <cell r="AF1011">
            <v>0</v>
          </cell>
        </row>
        <row r="1012">
          <cell r="A1012">
            <v>2300001</v>
          </cell>
          <cell r="B1012" t="str">
            <v>2300001</v>
          </cell>
          <cell r="G1012" t="str">
            <v>CD WRITER</v>
          </cell>
          <cell r="H1012">
            <v>2150</v>
          </cell>
          <cell r="K1012">
            <v>0</v>
          </cell>
          <cell r="L1012">
            <v>0</v>
          </cell>
          <cell r="M1012">
            <v>-2150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0</v>
          </cell>
          <cell r="AE1012">
            <v>0</v>
          </cell>
          <cell r="AF1012">
            <v>0</v>
          </cell>
        </row>
        <row r="1013">
          <cell r="A1013">
            <v>2300001</v>
          </cell>
          <cell r="H1013">
            <v>2150</v>
          </cell>
          <cell r="K1013">
            <v>0</v>
          </cell>
          <cell r="L1013">
            <v>0</v>
          </cell>
          <cell r="M1013">
            <v>0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  <cell r="T1013">
            <v>0</v>
          </cell>
          <cell r="U1013">
            <v>0</v>
          </cell>
          <cell r="V1013">
            <v>0</v>
          </cell>
          <cell r="W1013">
            <v>0</v>
          </cell>
          <cell r="X1013">
            <v>0</v>
          </cell>
          <cell r="Y1013">
            <v>0</v>
          </cell>
          <cell r="Z1013">
            <v>0</v>
          </cell>
          <cell r="AA1013">
            <v>0</v>
          </cell>
          <cell r="AB1013">
            <v>0</v>
          </cell>
          <cell r="AC1013">
            <v>0</v>
          </cell>
          <cell r="AD1013">
            <v>0</v>
          </cell>
          <cell r="AE1013">
            <v>0</v>
          </cell>
          <cell r="AF1013">
            <v>0</v>
          </cell>
        </row>
        <row r="1014">
          <cell r="A1014">
            <v>2300001</v>
          </cell>
          <cell r="H1014">
            <v>2150</v>
          </cell>
          <cell r="K1014">
            <v>0</v>
          </cell>
          <cell r="L1014">
            <v>0</v>
          </cell>
          <cell r="M1014">
            <v>-2150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</row>
        <row r="1015">
          <cell r="A1015">
            <v>2300001</v>
          </cell>
          <cell r="H1015">
            <v>2150</v>
          </cell>
          <cell r="K1015">
            <v>0</v>
          </cell>
          <cell r="L1015">
            <v>0</v>
          </cell>
          <cell r="M1015">
            <v>0</v>
          </cell>
          <cell r="N1015">
            <v>0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  <cell r="T1015">
            <v>0</v>
          </cell>
          <cell r="U1015">
            <v>0</v>
          </cell>
          <cell r="V1015">
            <v>0</v>
          </cell>
          <cell r="W1015">
            <v>0</v>
          </cell>
          <cell r="X1015">
            <v>0</v>
          </cell>
          <cell r="Y1015">
            <v>0</v>
          </cell>
          <cell r="Z1015">
            <v>0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0</v>
          </cell>
          <cell r="AF1015">
            <v>0</v>
          </cell>
        </row>
        <row r="1016">
          <cell r="A1016">
            <v>2300002</v>
          </cell>
          <cell r="B1016" t="str">
            <v>2300002</v>
          </cell>
          <cell r="G1016" t="str">
            <v>USB STORAGE DEVISE</v>
          </cell>
          <cell r="H1016">
            <v>4000</v>
          </cell>
          <cell r="K1016">
            <v>0</v>
          </cell>
          <cell r="L1016">
            <v>0</v>
          </cell>
          <cell r="M1016">
            <v>-4000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</row>
        <row r="1017">
          <cell r="A1017">
            <v>2300002</v>
          </cell>
          <cell r="H1017">
            <v>4000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</row>
        <row r="1018">
          <cell r="A1018">
            <v>2300002</v>
          </cell>
          <cell r="H1018">
            <v>4000</v>
          </cell>
          <cell r="K1018">
            <v>0</v>
          </cell>
          <cell r="L1018">
            <v>0</v>
          </cell>
          <cell r="M1018">
            <v>-4000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</row>
        <row r="1019">
          <cell r="A1019">
            <v>2300002</v>
          </cell>
          <cell r="H1019">
            <v>4000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</row>
        <row r="1020">
          <cell r="A1020">
            <v>2300003</v>
          </cell>
          <cell r="B1020" t="str">
            <v>2300003</v>
          </cell>
          <cell r="G1020" t="str">
            <v>SEGATE HDD</v>
          </cell>
          <cell r="H1020">
            <v>3350</v>
          </cell>
          <cell r="K1020">
            <v>0</v>
          </cell>
          <cell r="L1020">
            <v>0</v>
          </cell>
          <cell r="M1020">
            <v>-3350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</row>
        <row r="1021">
          <cell r="A1021">
            <v>2300003</v>
          </cell>
          <cell r="H1021">
            <v>3350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</row>
        <row r="1022">
          <cell r="A1022">
            <v>2300003</v>
          </cell>
          <cell r="H1022">
            <v>3350</v>
          </cell>
          <cell r="K1022">
            <v>0</v>
          </cell>
          <cell r="L1022">
            <v>0</v>
          </cell>
          <cell r="M1022">
            <v>-3350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</row>
        <row r="1023">
          <cell r="A1023">
            <v>2300003</v>
          </cell>
          <cell r="H1023">
            <v>3350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</row>
        <row r="1024">
          <cell r="A1024">
            <v>2300004</v>
          </cell>
          <cell r="B1024" t="str">
            <v>2300004</v>
          </cell>
          <cell r="G1024" t="str">
            <v>SD RAM</v>
          </cell>
          <cell r="H1024">
            <v>3900</v>
          </cell>
          <cell r="K1024">
            <v>0</v>
          </cell>
          <cell r="L1024">
            <v>0</v>
          </cell>
          <cell r="M1024">
            <v>-3900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</row>
        <row r="1025">
          <cell r="A1025">
            <v>2300004</v>
          </cell>
          <cell r="H1025">
            <v>3900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</row>
        <row r="1026">
          <cell r="A1026">
            <v>2300004</v>
          </cell>
          <cell r="H1026">
            <v>3900</v>
          </cell>
          <cell r="K1026">
            <v>0</v>
          </cell>
          <cell r="L1026">
            <v>0</v>
          </cell>
          <cell r="M1026">
            <v>-3900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</row>
        <row r="1027">
          <cell r="A1027">
            <v>2300004</v>
          </cell>
          <cell r="H1027">
            <v>3900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</row>
        <row r="1028">
          <cell r="A1028">
            <v>2300005</v>
          </cell>
          <cell r="B1028" t="str">
            <v>2300005</v>
          </cell>
          <cell r="G1028" t="str">
            <v>UPS</v>
          </cell>
          <cell r="H1028">
            <v>3150</v>
          </cell>
          <cell r="K1028">
            <v>0</v>
          </cell>
          <cell r="L1028">
            <v>0</v>
          </cell>
          <cell r="M1028">
            <v>-3150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</row>
        <row r="1029">
          <cell r="A1029">
            <v>2300005</v>
          </cell>
          <cell r="H1029">
            <v>3150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</row>
        <row r="1030">
          <cell r="A1030">
            <v>2300005</v>
          </cell>
          <cell r="H1030">
            <v>3150</v>
          </cell>
          <cell r="K1030">
            <v>0</v>
          </cell>
          <cell r="L1030">
            <v>0</v>
          </cell>
          <cell r="M1030">
            <v>-3150</v>
          </cell>
          <cell r="N1030">
            <v>0</v>
          </cell>
          <cell r="O1030">
            <v>0</v>
          </cell>
          <cell r="P1030">
            <v>0</v>
          </cell>
          <cell r="Q1030">
            <v>0</v>
          </cell>
          <cell r="R1030">
            <v>0</v>
          </cell>
          <cell r="S1030">
            <v>0</v>
          </cell>
          <cell r="T1030">
            <v>0</v>
          </cell>
          <cell r="U1030">
            <v>0</v>
          </cell>
          <cell r="V1030">
            <v>0</v>
          </cell>
          <cell r="W1030">
            <v>0</v>
          </cell>
          <cell r="X1030">
            <v>0</v>
          </cell>
          <cell r="Y1030">
            <v>0</v>
          </cell>
          <cell r="Z1030">
            <v>0</v>
          </cell>
          <cell r="AA1030">
            <v>0</v>
          </cell>
          <cell r="AB1030">
            <v>0</v>
          </cell>
          <cell r="AC1030">
            <v>0</v>
          </cell>
          <cell r="AD1030">
            <v>0</v>
          </cell>
          <cell r="AE1030">
            <v>0</v>
          </cell>
          <cell r="AF1030">
            <v>0</v>
          </cell>
        </row>
        <row r="1031">
          <cell r="A1031">
            <v>2300005</v>
          </cell>
          <cell r="H1031">
            <v>3150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>
            <v>0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  <cell r="U1031">
            <v>0</v>
          </cell>
          <cell r="V1031">
            <v>0</v>
          </cell>
          <cell r="W1031">
            <v>0</v>
          </cell>
          <cell r="X1031">
            <v>0</v>
          </cell>
          <cell r="Y1031">
            <v>0</v>
          </cell>
          <cell r="Z1031">
            <v>0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0</v>
          </cell>
          <cell r="AF1031">
            <v>0</v>
          </cell>
        </row>
        <row r="1032">
          <cell r="A1032">
            <v>2300006</v>
          </cell>
          <cell r="B1032" t="str">
            <v>2300006</v>
          </cell>
          <cell r="G1032" t="str">
            <v>COOMPACT 500 EPCOS</v>
          </cell>
          <cell r="H1032">
            <v>2200</v>
          </cell>
          <cell r="K1032">
            <v>0</v>
          </cell>
          <cell r="L1032">
            <v>0</v>
          </cell>
          <cell r="M1032">
            <v>-2200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  <cell r="T1032">
            <v>0</v>
          </cell>
          <cell r="U1032">
            <v>0</v>
          </cell>
          <cell r="V1032">
            <v>0</v>
          </cell>
          <cell r="W1032">
            <v>0</v>
          </cell>
          <cell r="X1032">
            <v>0</v>
          </cell>
          <cell r="Y1032">
            <v>0</v>
          </cell>
          <cell r="Z1032">
            <v>0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0</v>
          </cell>
          <cell r="AF1032">
            <v>0</v>
          </cell>
        </row>
        <row r="1033">
          <cell r="A1033">
            <v>2300006</v>
          </cell>
          <cell r="H1033">
            <v>2200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</row>
        <row r="1034">
          <cell r="A1034">
            <v>2300006</v>
          </cell>
          <cell r="H1034">
            <v>2200</v>
          </cell>
          <cell r="K1034">
            <v>0</v>
          </cell>
          <cell r="L1034">
            <v>0</v>
          </cell>
          <cell r="M1034">
            <v>-2200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</row>
        <row r="1035">
          <cell r="A1035">
            <v>2300006</v>
          </cell>
          <cell r="H1035">
            <v>2200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</row>
        <row r="1036">
          <cell r="A1036">
            <v>2300007</v>
          </cell>
          <cell r="B1036" t="str">
            <v>2300007</v>
          </cell>
          <cell r="G1036" t="str">
            <v>SEGATE HDD</v>
          </cell>
          <cell r="H1036">
            <v>3475</v>
          </cell>
          <cell r="K1036">
            <v>0</v>
          </cell>
          <cell r="L1036">
            <v>0</v>
          </cell>
          <cell r="M1036">
            <v>-3475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  <cell r="S1036">
            <v>0</v>
          </cell>
          <cell r="T1036">
            <v>0</v>
          </cell>
          <cell r="U1036">
            <v>0</v>
          </cell>
          <cell r="V1036">
            <v>0</v>
          </cell>
          <cell r="W1036">
            <v>0</v>
          </cell>
          <cell r="X1036">
            <v>0</v>
          </cell>
          <cell r="Y1036">
            <v>0</v>
          </cell>
          <cell r="Z1036">
            <v>0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0</v>
          </cell>
          <cell r="AF1036">
            <v>0</v>
          </cell>
        </row>
        <row r="1037">
          <cell r="A1037">
            <v>2300007</v>
          </cell>
          <cell r="H1037">
            <v>3475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0</v>
          </cell>
          <cell r="AF1037">
            <v>0</v>
          </cell>
        </row>
        <row r="1038">
          <cell r="A1038">
            <v>2300007</v>
          </cell>
          <cell r="H1038">
            <v>3475</v>
          </cell>
          <cell r="K1038">
            <v>0</v>
          </cell>
          <cell r="L1038">
            <v>0</v>
          </cell>
          <cell r="M1038">
            <v>-3475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  <cell r="AF1038">
            <v>0</v>
          </cell>
        </row>
        <row r="1039">
          <cell r="A1039">
            <v>2300007</v>
          </cell>
          <cell r="H1039">
            <v>3475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</row>
        <row r="1040">
          <cell r="A1040">
            <v>2300008</v>
          </cell>
          <cell r="B1040" t="str">
            <v>2300008</v>
          </cell>
          <cell r="G1040" t="str">
            <v>SD RAM</v>
          </cell>
          <cell r="H1040">
            <v>2900</v>
          </cell>
          <cell r="K1040">
            <v>0</v>
          </cell>
          <cell r="L1040">
            <v>0</v>
          </cell>
          <cell r="M1040">
            <v>-2900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  <cell r="AF1040">
            <v>0</v>
          </cell>
        </row>
        <row r="1041">
          <cell r="A1041">
            <v>2300008</v>
          </cell>
          <cell r="H1041">
            <v>2900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</row>
        <row r="1042">
          <cell r="A1042">
            <v>2300008</v>
          </cell>
          <cell r="H1042">
            <v>2900</v>
          </cell>
          <cell r="K1042">
            <v>0</v>
          </cell>
          <cell r="L1042">
            <v>0</v>
          </cell>
          <cell r="M1042">
            <v>-2900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</row>
        <row r="1043">
          <cell r="A1043">
            <v>2300008</v>
          </cell>
          <cell r="H1043">
            <v>2900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</row>
        <row r="1044">
          <cell r="A1044">
            <v>2300009</v>
          </cell>
          <cell r="B1044" t="str">
            <v>2300009</v>
          </cell>
          <cell r="G1044" t="str">
            <v>SEGATE HDD</v>
          </cell>
          <cell r="H1044">
            <v>2800</v>
          </cell>
          <cell r="K1044">
            <v>0</v>
          </cell>
          <cell r="L1044">
            <v>0</v>
          </cell>
          <cell r="M1044">
            <v>-2800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  <cell r="S1044">
            <v>0</v>
          </cell>
          <cell r="T1044">
            <v>0</v>
          </cell>
          <cell r="U1044">
            <v>0</v>
          </cell>
          <cell r="V1044">
            <v>0</v>
          </cell>
          <cell r="W1044">
            <v>0</v>
          </cell>
          <cell r="X1044">
            <v>0</v>
          </cell>
          <cell r="Y1044">
            <v>0</v>
          </cell>
          <cell r="Z1044">
            <v>0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0</v>
          </cell>
          <cell r="AF1044">
            <v>0</v>
          </cell>
        </row>
        <row r="1045">
          <cell r="A1045">
            <v>2300009</v>
          </cell>
          <cell r="H1045">
            <v>2800</v>
          </cell>
          <cell r="K1045">
            <v>0</v>
          </cell>
          <cell r="L1045">
            <v>0</v>
          </cell>
          <cell r="M1045">
            <v>0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  <cell r="S1045">
            <v>0</v>
          </cell>
          <cell r="T1045">
            <v>0</v>
          </cell>
          <cell r="U1045">
            <v>0</v>
          </cell>
          <cell r="V1045">
            <v>0</v>
          </cell>
          <cell r="W1045">
            <v>0</v>
          </cell>
          <cell r="X1045">
            <v>0</v>
          </cell>
          <cell r="Y1045">
            <v>0</v>
          </cell>
          <cell r="Z1045">
            <v>0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0</v>
          </cell>
          <cell r="AF1045">
            <v>0</v>
          </cell>
        </row>
        <row r="1046">
          <cell r="A1046">
            <v>2300009</v>
          </cell>
          <cell r="H1046">
            <v>2800</v>
          </cell>
          <cell r="K1046">
            <v>0</v>
          </cell>
          <cell r="L1046">
            <v>0</v>
          </cell>
          <cell r="M1046">
            <v>-2800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</row>
        <row r="1047">
          <cell r="A1047">
            <v>2300009</v>
          </cell>
          <cell r="H1047">
            <v>2800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W1047">
            <v>0</v>
          </cell>
          <cell r="X1047">
            <v>0</v>
          </cell>
          <cell r="Y1047">
            <v>0</v>
          </cell>
          <cell r="Z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0</v>
          </cell>
          <cell r="AF1047">
            <v>0</v>
          </cell>
        </row>
        <row r="1048">
          <cell r="A1048">
            <v>2300010</v>
          </cell>
          <cell r="B1048" t="str">
            <v>2300010</v>
          </cell>
          <cell r="G1048" t="str">
            <v>SEGATE HDD</v>
          </cell>
          <cell r="H1048">
            <v>3450</v>
          </cell>
          <cell r="K1048">
            <v>0</v>
          </cell>
          <cell r="L1048">
            <v>0</v>
          </cell>
          <cell r="M1048">
            <v>-3450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0</v>
          </cell>
          <cell r="V1048">
            <v>0</v>
          </cell>
          <cell r="W1048">
            <v>0</v>
          </cell>
          <cell r="X1048">
            <v>0</v>
          </cell>
          <cell r="Y1048">
            <v>0</v>
          </cell>
          <cell r="Z1048">
            <v>0</v>
          </cell>
          <cell r="AA1048">
            <v>0</v>
          </cell>
          <cell r="AB1048">
            <v>0</v>
          </cell>
          <cell r="AC1048">
            <v>0</v>
          </cell>
          <cell r="AD1048">
            <v>0</v>
          </cell>
          <cell r="AE1048">
            <v>0</v>
          </cell>
          <cell r="AF1048">
            <v>0</v>
          </cell>
        </row>
        <row r="1049">
          <cell r="A1049">
            <v>2300010</v>
          </cell>
          <cell r="H1049">
            <v>3450</v>
          </cell>
          <cell r="K1049">
            <v>0</v>
          </cell>
          <cell r="L1049">
            <v>0</v>
          </cell>
          <cell r="M1049">
            <v>0</v>
          </cell>
          <cell r="N1049">
            <v>0</v>
          </cell>
          <cell r="O1049">
            <v>0</v>
          </cell>
          <cell r="P1049">
            <v>0</v>
          </cell>
          <cell r="Q1049">
            <v>0</v>
          </cell>
          <cell r="R1049">
            <v>0</v>
          </cell>
          <cell r="S1049">
            <v>0</v>
          </cell>
          <cell r="T1049">
            <v>0</v>
          </cell>
          <cell r="U1049">
            <v>0</v>
          </cell>
          <cell r="V1049">
            <v>0</v>
          </cell>
          <cell r="W1049">
            <v>0</v>
          </cell>
          <cell r="X1049">
            <v>0</v>
          </cell>
          <cell r="Y1049">
            <v>0</v>
          </cell>
          <cell r="Z1049">
            <v>0</v>
          </cell>
          <cell r="AA1049">
            <v>0</v>
          </cell>
          <cell r="AB1049">
            <v>0</v>
          </cell>
          <cell r="AC1049">
            <v>0</v>
          </cell>
          <cell r="AD1049">
            <v>0</v>
          </cell>
          <cell r="AE1049">
            <v>0</v>
          </cell>
          <cell r="AF1049">
            <v>0</v>
          </cell>
        </row>
        <row r="1050">
          <cell r="A1050">
            <v>2300010</v>
          </cell>
          <cell r="H1050">
            <v>3450</v>
          </cell>
          <cell r="K1050">
            <v>0</v>
          </cell>
          <cell r="L1050">
            <v>0</v>
          </cell>
          <cell r="M1050">
            <v>-3450</v>
          </cell>
          <cell r="N1050">
            <v>0</v>
          </cell>
          <cell r="O1050">
            <v>0</v>
          </cell>
          <cell r="P1050">
            <v>0</v>
          </cell>
          <cell r="Q1050">
            <v>0</v>
          </cell>
          <cell r="R1050">
            <v>0</v>
          </cell>
          <cell r="S1050">
            <v>0</v>
          </cell>
          <cell r="T1050">
            <v>0</v>
          </cell>
          <cell r="U1050">
            <v>0</v>
          </cell>
          <cell r="V1050">
            <v>0</v>
          </cell>
          <cell r="W1050">
            <v>0</v>
          </cell>
          <cell r="X1050">
            <v>0</v>
          </cell>
          <cell r="Y1050">
            <v>0</v>
          </cell>
          <cell r="Z1050">
            <v>0</v>
          </cell>
          <cell r="AA1050">
            <v>0</v>
          </cell>
          <cell r="AB1050">
            <v>0</v>
          </cell>
          <cell r="AC1050">
            <v>0</v>
          </cell>
          <cell r="AD1050">
            <v>0</v>
          </cell>
          <cell r="AE1050">
            <v>0</v>
          </cell>
          <cell r="AF1050">
            <v>0</v>
          </cell>
        </row>
        <row r="1051">
          <cell r="A1051">
            <v>2300010</v>
          </cell>
          <cell r="H1051">
            <v>3450</v>
          </cell>
          <cell r="K1051">
            <v>0</v>
          </cell>
          <cell r="L1051">
            <v>0</v>
          </cell>
          <cell r="M1051">
            <v>0</v>
          </cell>
          <cell r="N1051">
            <v>0</v>
          </cell>
          <cell r="O1051">
            <v>0</v>
          </cell>
          <cell r="P1051">
            <v>0</v>
          </cell>
          <cell r="Q1051">
            <v>0</v>
          </cell>
          <cell r="R1051">
            <v>0</v>
          </cell>
          <cell r="S1051">
            <v>0</v>
          </cell>
          <cell r="T1051">
            <v>0</v>
          </cell>
          <cell r="U1051">
            <v>0</v>
          </cell>
          <cell r="V1051">
            <v>0</v>
          </cell>
          <cell r="W1051">
            <v>0</v>
          </cell>
          <cell r="X1051">
            <v>0</v>
          </cell>
          <cell r="Y1051">
            <v>0</v>
          </cell>
          <cell r="Z1051">
            <v>0</v>
          </cell>
          <cell r="AA1051">
            <v>0</v>
          </cell>
          <cell r="AB1051">
            <v>0</v>
          </cell>
          <cell r="AC1051">
            <v>0</v>
          </cell>
          <cell r="AD1051">
            <v>0</v>
          </cell>
          <cell r="AE1051">
            <v>0</v>
          </cell>
          <cell r="AF1051">
            <v>0</v>
          </cell>
        </row>
        <row r="1052">
          <cell r="A1052">
            <v>2300011</v>
          </cell>
          <cell r="B1052" t="str">
            <v>2300011</v>
          </cell>
          <cell r="G1052" t="str">
            <v>WEB CAMERAS</v>
          </cell>
          <cell r="H1052">
            <v>4100</v>
          </cell>
          <cell r="K1052">
            <v>0</v>
          </cell>
          <cell r="L1052">
            <v>0</v>
          </cell>
          <cell r="M1052">
            <v>-4100</v>
          </cell>
          <cell r="N1052">
            <v>0</v>
          </cell>
          <cell r="O1052">
            <v>0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0</v>
          </cell>
          <cell r="V1052">
            <v>0</v>
          </cell>
          <cell r="W1052">
            <v>0</v>
          </cell>
          <cell r="X1052">
            <v>0</v>
          </cell>
          <cell r="Y1052">
            <v>0</v>
          </cell>
          <cell r="Z1052">
            <v>0</v>
          </cell>
          <cell r="AA1052">
            <v>0</v>
          </cell>
          <cell r="AB1052">
            <v>0</v>
          </cell>
          <cell r="AC1052">
            <v>0</v>
          </cell>
          <cell r="AD1052">
            <v>0</v>
          </cell>
          <cell r="AE1052">
            <v>0</v>
          </cell>
          <cell r="AF1052">
            <v>0</v>
          </cell>
        </row>
        <row r="1053">
          <cell r="A1053">
            <v>2300011</v>
          </cell>
          <cell r="H1053">
            <v>4100</v>
          </cell>
          <cell r="K1053">
            <v>0</v>
          </cell>
          <cell r="L1053">
            <v>0</v>
          </cell>
          <cell r="M1053">
            <v>0</v>
          </cell>
          <cell r="N1053">
            <v>0</v>
          </cell>
          <cell r="O1053">
            <v>0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0</v>
          </cell>
          <cell r="U1053">
            <v>0</v>
          </cell>
          <cell r="V1053">
            <v>0</v>
          </cell>
          <cell r="W1053">
            <v>0</v>
          </cell>
          <cell r="X1053">
            <v>0</v>
          </cell>
          <cell r="Y1053">
            <v>0</v>
          </cell>
          <cell r="Z1053">
            <v>0</v>
          </cell>
          <cell r="AA1053">
            <v>0</v>
          </cell>
          <cell r="AB1053">
            <v>0</v>
          </cell>
          <cell r="AC1053">
            <v>0</v>
          </cell>
          <cell r="AD1053">
            <v>0</v>
          </cell>
          <cell r="AE1053">
            <v>0</v>
          </cell>
          <cell r="AF1053">
            <v>0</v>
          </cell>
        </row>
        <row r="1054">
          <cell r="A1054">
            <v>2300011</v>
          </cell>
          <cell r="H1054">
            <v>4100</v>
          </cell>
          <cell r="K1054">
            <v>0</v>
          </cell>
          <cell r="L1054">
            <v>0</v>
          </cell>
          <cell r="M1054">
            <v>-4100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  <cell r="T1054">
            <v>0</v>
          </cell>
          <cell r="U1054">
            <v>0</v>
          </cell>
          <cell r="V1054">
            <v>0</v>
          </cell>
          <cell r="W1054">
            <v>0</v>
          </cell>
          <cell r="X1054">
            <v>0</v>
          </cell>
          <cell r="Y1054">
            <v>0</v>
          </cell>
          <cell r="Z1054">
            <v>0</v>
          </cell>
          <cell r="AA1054">
            <v>0</v>
          </cell>
          <cell r="AB1054">
            <v>0</v>
          </cell>
          <cell r="AC1054">
            <v>0</v>
          </cell>
          <cell r="AD1054">
            <v>0</v>
          </cell>
          <cell r="AE1054">
            <v>0</v>
          </cell>
          <cell r="AF1054">
            <v>0</v>
          </cell>
        </row>
        <row r="1055">
          <cell r="A1055">
            <v>2300011</v>
          </cell>
          <cell r="H1055">
            <v>4100</v>
          </cell>
          <cell r="K1055">
            <v>0</v>
          </cell>
          <cell r="L1055">
            <v>0</v>
          </cell>
          <cell r="M1055">
            <v>0</v>
          </cell>
          <cell r="N1055">
            <v>0</v>
          </cell>
          <cell r="O1055">
            <v>0</v>
          </cell>
          <cell r="P1055">
            <v>0</v>
          </cell>
          <cell r="Q1055">
            <v>0</v>
          </cell>
          <cell r="R1055">
            <v>0</v>
          </cell>
          <cell r="S1055">
            <v>0</v>
          </cell>
          <cell r="T1055">
            <v>0</v>
          </cell>
          <cell r="U1055">
            <v>0</v>
          </cell>
          <cell r="V1055">
            <v>0</v>
          </cell>
          <cell r="W1055">
            <v>0</v>
          </cell>
          <cell r="X1055">
            <v>0</v>
          </cell>
          <cell r="Y1055">
            <v>0</v>
          </cell>
          <cell r="Z1055">
            <v>0</v>
          </cell>
          <cell r="AA1055">
            <v>0</v>
          </cell>
          <cell r="AB1055">
            <v>0</v>
          </cell>
          <cell r="AC1055">
            <v>0</v>
          </cell>
          <cell r="AD1055">
            <v>0</v>
          </cell>
          <cell r="AE1055">
            <v>0</v>
          </cell>
          <cell r="AF1055">
            <v>0</v>
          </cell>
        </row>
        <row r="1056">
          <cell r="A1056">
            <v>2300012</v>
          </cell>
          <cell r="B1056" t="str">
            <v>2300012</v>
          </cell>
          <cell r="G1056" t="str">
            <v>CD WRITER</v>
          </cell>
          <cell r="H1056">
            <v>3100</v>
          </cell>
          <cell r="K1056">
            <v>0</v>
          </cell>
          <cell r="L1056">
            <v>0</v>
          </cell>
          <cell r="M1056">
            <v>-3100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0</v>
          </cell>
          <cell r="V1056">
            <v>0</v>
          </cell>
          <cell r="W1056">
            <v>0</v>
          </cell>
          <cell r="X1056">
            <v>0</v>
          </cell>
          <cell r="Y1056">
            <v>0</v>
          </cell>
          <cell r="Z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0</v>
          </cell>
          <cell r="AE1056">
            <v>0</v>
          </cell>
          <cell r="AF1056">
            <v>0</v>
          </cell>
        </row>
        <row r="1057">
          <cell r="A1057">
            <v>2300012</v>
          </cell>
          <cell r="H1057">
            <v>3100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X1057">
            <v>0</v>
          </cell>
          <cell r="Y1057">
            <v>0</v>
          </cell>
          <cell r="Z1057">
            <v>0</v>
          </cell>
          <cell r="AA1057">
            <v>0</v>
          </cell>
          <cell r="AB1057">
            <v>0</v>
          </cell>
          <cell r="AC1057">
            <v>0</v>
          </cell>
          <cell r="AD1057">
            <v>0</v>
          </cell>
          <cell r="AE1057">
            <v>0</v>
          </cell>
          <cell r="AF1057">
            <v>0</v>
          </cell>
        </row>
        <row r="1058">
          <cell r="A1058">
            <v>2300012</v>
          </cell>
          <cell r="H1058">
            <v>3100</v>
          </cell>
          <cell r="K1058">
            <v>0</v>
          </cell>
          <cell r="L1058">
            <v>0</v>
          </cell>
          <cell r="M1058">
            <v>-3100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>
            <v>0</v>
          </cell>
          <cell r="Y1058">
            <v>0</v>
          </cell>
          <cell r="Z1058">
            <v>0</v>
          </cell>
          <cell r="AA1058">
            <v>0</v>
          </cell>
          <cell r="AB1058">
            <v>0</v>
          </cell>
          <cell r="AC1058">
            <v>0</v>
          </cell>
          <cell r="AD1058">
            <v>0</v>
          </cell>
          <cell r="AE1058">
            <v>0</v>
          </cell>
          <cell r="AF1058">
            <v>0</v>
          </cell>
        </row>
        <row r="1059">
          <cell r="A1059">
            <v>2300012</v>
          </cell>
          <cell r="H1059">
            <v>3100</v>
          </cell>
          <cell r="K1059">
            <v>0</v>
          </cell>
          <cell r="L1059">
            <v>0</v>
          </cell>
          <cell r="M1059">
            <v>0</v>
          </cell>
          <cell r="N1059">
            <v>0</v>
          </cell>
          <cell r="O1059">
            <v>0</v>
          </cell>
          <cell r="P1059">
            <v>0</v>
          </cell>
          <cell r="Q1059">
            <v>0</v>
          </cell>
          <cell r="R1059">
            <v>0</v>
          </cell>
          <cell r="S1059">
            <v>0</v>
          </cell>
          <cell r="T1059">
            <v>0</v>
          </cell>
          <cell r="U1059">
            <v>0</v>
          </cell>
          <cell r="V1059">
            <v>0</v>
          </cell>
          <cell r="W1059">
            <v>0</v>
          </cell>
          <cell r="X1059">
            <v>0</v>
          </cell>
          <cell r="Y1059">
            <v>0</v>
          </cell>
          <cell r="Z1059">
            <v>0</v>
          </cell>
          <cell r="AA1059">
            <v>0</v>
          </cell>
          <cell r="AB1059">
            <v>0</v>
          </cell>
          <cell r="AC1059">
            <v>0</v>
          </cell>
          <cell r="AD1059">
            <v>0</v>
          </cell>
          <cell r="AE1059">
            <v>0</v>
          </cell>
          <cell r="AF1059">
            <v>0</v>
          </cell>
        </row>
        <row r="1060">
          <cell r="A1060">
            <v>2300013</v>
          </cell>
          <cell r="B1060" t="str">
            <v>2300013</v>
          </cell>
          <cell r="G1060" t="str">
            <v>CD WRITER</v>
          </cell>
          <cell r="H1060">
            <v>4000</v>
          </cell>
          <cell r="K1060">
            <v>0</v>
          </cell>
          <cell r="L1060">
            <v>0</v>
          </cell>
          <cell r="M1060">
            <v>-4000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>
            <v>0</v>
          </cell>
          <cell r="Y1060">
            <v>0</v>
          </cell>
          <cell r="Z1060">
            <v>0</v>
          </cell>
          <cell r="AA1060">
            <v>0</v>
          </cell>
          <cell r="AB1060">
            <v>0</v>
          </cell>
          <cell r="AC1060">
            <v>0</v>
          </cell>
          <cell r="AD1060">
            <v>0</v>
          </cell>
          <cell r="AE1060">
            <v>0</v>
          </cell>
          <cell r="AF1060">
            <v>0</v>
          </cell>
        </row>
        <row r="1061">
          <cell r="A1061">
            <v>2300013</v>
          </cell>
          <cell r="H1061">
            <v>4000</v>
          </cell>
          <cell r="K1061">
            <v>0</v>
          </cell>
          <cell r="L1061">
            <v>0</v>
          </cell>
          <cell r="M1061">
            <v>0</v>
          </cell>
          <cell r="N1061">
            <v>0</v>
          </cell>
          <cell r="O1061">
            <v>0</v>
          </cell>
          <cell r="P1061">
            <v>0</v>
          </cell>
          <cell r="Q1061">
            <v>0</v>
          </cell>
          <cell r="R1061">
            <v>0</v>
          </cell>
          <cell r="S1061">
            <v>0</v>
          </cell>
          <cell r="T1061">
            <v>0</v>
          </cell>
          <cell r="U1061">
            <v>0</v>
          </cell>
          <cell r="V1061">
            <v>0</v>
          </cell>
          <cell r="W1061">
            <v>0</v>
          </cell>
          <cell r="X1061">
            <v>0</v>
          </cell>
          <cell r="Y1061">
            <v>0</v>
          </cell>
          <cell r="Z1061">
            <v>0</v>
          </cell>
          <cell r="AA1061">
            <v>0</v>
          </cell>
          <cell r="AB1061">
            <v>0</v>
          </cell>
          <cell r="AC1061">
            <v>0</v>
          </cell>
          <cell r="AD1061">
            <v>0</v>
          </cell>
          <cell r="AE1061">
            <v>0</v>
          </cell>
          <cell r="AF1061">
            <v>0</v>
          </cell>
        </row>
        <row r="1062">
          <cell r="A1062">
            <v>2300013</v>
          </cell>
          <cell r="H1062">
            <v>4000</v>
          </cell>
          <cell r="K1062">
            <v>0</v>
          </cell>
          <cell r="L1062">
            <v>0</v>
          </cell>
          <cell r="M1062">
            <v>-4000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</row>
        <row r="1063">
          <cell r="A1063">
            <v>2300013</v>
          </cell>
          <cell r="H1063">
            <v>4000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0</v>
          </cell>
          <cell r="W1063">
            <v>0</v>
          </cell>
          <cell r="X1063">
            <v>0</v>
          </cell>
          <cell r="Y1063">
            <v>0</v>
          </cell>
          <cell r="Z1063">
            <v>0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0</v>
          </cell>
          <cell r="AF1063">
            <v>0</v>
          </cell>
        </row>
        <row r="1064">
          <cell r="A1064">
            <v>2300014</v>
          </cell>
          <cell r="B1064" t="str">
            <v>2300014</v>
          </cell>
          <cell r="G1064" t="str">
            <v>HARD DISK</v>
          </cell>
          <cell r="H1064">
            <v>5000</v>
          </cell>
          <cell r="K1064">
            <v>0</v>
          </cell>
          <cell r="L1064">
            <v>0</v>
          </cell>
          <cell r="M1064">
            <v>-5000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  <cell r="S1064">
            <v>0</v>
          </cell>
          <cell r="T1064">
            <v>0</v>
          </cell>
          <cell r="U1064">
            <v>0</v>
          </cell>
          <cell r="V1064">
            <v>0</v>
          </cell>
          <cell r="W1064">
            <v>0</v>
          </cell>
          <cell r="X1064">
            <v>0</v>
          </cell>
          <cell r="Y1064">
            <v>0</v>
          </cell>
          <cell r="Z1064">
            <v>0</v>
          </cell>
          <cell r="AA1064">
            <v>0</v>
          </cell>
          <cell r="AB1064">
            <v>0</v>
          </cell>
          <cell r="AC1064">
            <v>0</v>
          </cell>
          <cell r="AD1064">
            <v>0</v>
          </cell>
          <cell r="AE1064">
            <v>0</v>
          </cell>
          <cell r="AF1064">
            <v>0</v>
          </cell>
        </row>
        <row r="1065">
          <cell r="A1065">
            <v>2300014</v>
          </cell>
          <cell r="H1065">
            <v>5000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</row>
        <row r="1066">
          <cell r="A1066">
            <v>2300014</v>
          </cell>
          <cell r="H1066">
            <v>5000</v>
          </cell>
          <cell r="K1066">
            <v>0</v>
          </cell>
          <cell r="L1066">
            <v>0</v>
          </cell>
          <cell r="M1066">
            <v>-5000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  <cell r="T1066">
            <v>0</v>
          </cell>
          <cell r="U1066">
            <v>0</v>
          </cell>
          <cell r="V1066">
            <v>0</v>
          </cell>
          <cell r="W1066">
            <v>0</v>
          </cell>
          <cell r="X1066">
            <v>0</v>
          </cell>
          <cell r="Y1066">
            <v>0</v>
          </cell>
          <cell r="Z1066">
            <v>0</v>
          </cell>
          <cell r="AA1066">
            <v>0</v>
          </cell>
          <cell r="AB1066">
            <v>0</v>
          </cell>
          <cell r="AC1066">
            <v>0</v>
          </cell>
          <cell r="AD1066">
            <v>0</v>
          </cell>
          <cell r="AE1066">
            <v>0</v>
          </cell>
          <cell r="AF1066">
            <v>0</v>
          </cell>
        </row>
        <row r="1067">
          <cell r="A1067">
            <v>2300014</v>
          </cell>
          <cell r="H1067">
            <v>5000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</row>
        <row r="1068">
          <cell r="A1068">
            <v>2300015</v>
          </cell>
          <cell r="B1068" t="str">
            <v>2300015</v>
          </cell>
          <cell r="G1068" t="str">
            <v>UPS - AHMEDABAD</v>
          </cell>
          <cell r="H1068">
            <v>3150</v>
          </cell>
          <cell r="K1068">
            <v>0</v>
          </cell>
          <cell r="L1068">
            <v>0</v>
          </cell>
          <cell r="M1068">
            <v>-3150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T1068">
            <v>0</v>
          </cell>
          <cell r="U1068">
            <v>0</v>
          </cell>
          <cell r="V1068">
            <v>0</v>
          </cell>
          <cell r="W1068">
            <v>0</v>
          </cell>
          <cell r="X1068">
            <v>0</v>
          </cell>
          <cell r="Y1068">
            <v>0</v>
          </cell>
          <cell r="Z1068">
            <v>0</v>
          </cell>
          <cell r="AA1068">
            <v>0</v>
          </cell>
          <cell r="AB1068">
            <v>0</v>
          </cell>
          <cell r="AC1068">
            <v>0</v>
          </cell>
          <cell r="AD1068">
            <v>0</v>
          </cell>
          <cell r="AE1068">
            <v>0</v>
          </cell>
          <cell r="AF1068">
            <v>0</v>
          </cell>
        </row>
        <row r="1069">
          <cell r="A1069">
            <v>2300015</v>
          </cell>
          <cell r="H1069">
            <v>3150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>
            <v>0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  <cell r="T1069">
            <v>0</v>
          </cell>
          <cell r="U1069">
            <v>0</v>
          </cell>
          <cell r="V1069">
            <v>0</v>
          </cell>
          <cell r="W1069">
            <v>0</v>
          </cell>
          <cell r="X1069">
            <v>0</v>
          </cell>
          <cell r="Y1069">
            <v>0</v>
          </cell>
          <cell r="Z1069">
            <v>0</v>
          </cell>
          <cell r="AA1069">
            <v>0</v>
          </cell>
          <cell r="AB1069">
            <v>0</v>
          </cell>
          <cell r="AC1069">
            <v>0</v>
          </cell>
          <cell r="AD1069">
            <v>0</v>
          </cell>
          <cell r="AE1069">
            <v>0</v>
          </cell>
          <cell r="AF1069">
            <v>0</v>
          </cell>
        </row>
        <row r="1070">
          <cell r="A1070">
            <v>2300015</v>
          </cell>
          <cell r="H1070">
            <v>3150</v>
          </cell>
          <cell r="K1070">
            <v>0</v>
          </cell>
          <cell r="L1070">
            <v>0</v>
          </cell>
          <cell r="M1070">
            <v>-3150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</row>
        <row r="1071">
          <cell r="A1071">
            <v>2300015</v>
          </cell>
          <cell r="H1071">
            <v>3150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0</v>
          </cell>
          <cell r="V1071">
            <v>0</v>
          </cell>
          <cell r="W1071">
            <v>0</v>
          </cell>
          <cell r="X1071">
            <v>0</v>
          </cell>
          <cell r="Y1071">
            <v>0</v>
          </cell>
          <cell r="Z1071">
            <v>0</v>
          </cell>
          <cell r="AA1071">
            <v>0</v>
          </cell>
          <cell r="AB1071">
            <v>0</v>
          </cell>
          <cell r="AC1071">
            <v>0</v>
          </cell>
          <cell r="AD1071">
            <v>0</v>
          </cell>
          <cell r="AE1071">
            <v>0</v>
          </cell>
          <cell r="AF1071">
            <v>0</v>
          </cell>
        </row>
        <row r="1072">
          <cell r="A1072">
            <v>2300016</v>
          </cell>
          <cell r="B1072" t="str">
            <v>2300016</v>
          </cell>
          <cell r="G1072" t="str">
            <v>UPS - AHMEDABAD</v>
          </cell>
          <cell r="H1072">
            <v>3150</v>
          </cell>
          <cell r="K1072">
            <v>0</v>
          </cell>
          <cell r="L1072">
            <v>0</v>
          </cell>
          <cell r="M1072">
            <v>-3150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</row>
        <row r="1073">
          <cell r="A1073">
            <v>2300016</v>
          </cell>
          <cell r="H1073">
            <v>3150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  <cell r="AA1073">
            <v>0</v>
          </cell>
          <cell r="AB1073">
            <v>0</v>
          </cell>
          <cell r="AC1073">
            <v>0</v>
          </cell>
          <cell r="AD1073">
            <v>0</v>
          </cell>
          <cell r="AE1073">
            <v>0</v>
          </cell>
          <cell r="AF1073">
            <v>0</v>
          </cell>
        </row>
        <row r="1074">
          <cell r="A1074">
            <v>2300016</v>
          </cell>
          <cell r="H1074">
            <v>3150</v>
          </cell>
          <cell r="K1074">
            <v>0</v>
          </cell>
          <cell r="L1074">
            <v>0</v>
          </cell>
          <cell r="M1074">
            <v>-3150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  <cell r="AA1074">
            <v>0</v>
          </cell>
          <cell r="AB1074">
            <v>0</v>
          </cell>
          <cell r="AC1074">
            <v>0</v>
          </cell>
          <cell r="AD1074">
            <v>0</v>
          </cell>
          <cell r="AE1074">
            <v>0</v>
          </cell>
          <cell r="AF1074">
            <v>0</v>
          </cell>
        </row>
        <row r="1075">
          <cell r="A1075">
            <v>2300016</v>
          </cell>
          <cell r="H1075">
            <v>3150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0</v>
          </cell>
          <cell r="AE1075">
            <v>0</v>
          </cell>
          <cell r="AF1075">
            <v>0</v>
          </cell>
        </row>
        <row r="1076">
          <cell r="A1076">
            <v>2300017</v>
          </cell>
          <cell r="B1076" t="str">
            <v>2300017</v>
          </cell>
          <cell r="G1076" t="str">
            <v>UPS - RAJKOT</v>
          </cell>
          <cell r="H1076">
            <v>4500</v>
          </cell>
          <cell r="K1076">
            <v>0</v>
          </cell>
          <cell r="L1076">
            <v>0</v>
          </cell>
          <cell r="M1076">
            <v>-4500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</row>
        <row r="1077">
          <cell r="A1077">
            <v>2300017</v>
          </cell>
          <cell r="H1077">
            <v>4500</v>
          </cell>
          <cell r="K1077">
            <v>0</v>
          </cell>
          <cell r="L1077">
            <v>0</v>
          </cell>
          <cell r="M1077">
            <v>0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</v>
          </cell>
          <cell r="U1077">
            <v>0</v>
          </cell>
          <cell r="V1077">
            <v>0</v>
          </cell>
          <cell r="W1077">
            <v>0</v>
          </cell>
          <cell r="X1077">
            <v>0</v>
          </cell>
          <cell r="Y1077">
            <v>0</v>
          </cell>
          <cell r="Z1077">
            <v>0</v>
          </cell>
          <cell r="AA1077">
            <v>0</v>
          </cell>
          <cell r="AB1077">
            <v>0</v>
          </cell>
          <cell r="AC1077">
            <v>0</v>
          </cell>
          <cell r="AD1077">
            <v>0</v>
          </cell>
          <cell r="AE1077">
            <v>0</v>
          </cell>
          <cell r="AF1077">
            <v>0</v>
          </cell>
        </row>
        <row r="1078">
          <cell r="A1078">
            <v>2300017</v>
          </cell>
          <cell r="H1078">
            <v>4500</v>
          </cell>
          <cell r="K1078">
            <v>0</v>
          </cell>
          <cell r="L1078">
            <v>0</v>
          </cell>
          <cell r="M1078">
            <v>-4500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</row>
        <row r="1079">
          <cell r="A1079">
            <v>2300017</v>
          </cell>
          <cell r="H1079">
            <v>4500</v>
          </cell>
          <cell r="K1079">
            <v>0</v>
          </cell>
          <cell r="L1079">
            <v>0</v>
          </cell>
          <cell r="M1079">
            <v>0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  <cell r="S1079">
            <v>0</v>
          </cell>
          <cell r="T1079">
            <v>0</v>
          </cell>
          <cell r="U1079">
            <v>0</v>
          </cell>
          <cell r="V1079">
            <v>0</v>
          </cell>
          <cell r="W1079">
            <v>0</v>
          </cell>
          <cell r="X1079">
            <v>0</v>
          </cell>
          <cell r="Y1079">
            <v>0</v>
          </cell>
          <cell r="Z1079">
            <v>0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0</v>
          </cell>
          <cell r="AF1079">
            <v>0</v>
          </cell>
        </row>
        <row r="1080">
          <cell r="A1080">
            <v>2300018</v>
          </cell>
          <cell r="B1080" t="str">
            <v>2300018</v>
          </cell>
          <cell r="G1080" t="str">
            <v>Glow Shine Boards</v>
          </cell>
          <cell r="H1080">
            <v>4050</v>
          </cell>
          <cell r="K1080">
            <v>0</v>
          </cell>
          <cell r="L1080">
            <v>0</v>
          </cell>
          <cell r="M1080">
            <v>-4050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  <cell r="T1080">
            <v>0</v>
          </cell>
          <cell r="U1080">
            <v>0</v>
          </cell>
          <cell r="V1080">
            <v>0</v>
          </cell>
          <cell r="W1080">
            <v>0</v>
          </cell>
          <cell r="X1080">
            <v>0</v>
          </cell>
          <cell r="Y1080">
            <v>0</v>
          </cell>
          <cell r="Z1080">
            <v>0</v>
          </cell>
          <cell r="AA1080">
            <v>0</v>
          </cell>
          <cell r="AB1080">
            <v>0</v>
          </cell>
          <cell r="AC1080">
            <v>0</v>
          </cell>
          <cell r="AD1080">
            <v>0</v>
          </cell>
          <cell r="AE1080">
            <v>0</v>
          </cell>
          <cell r="AF1080">
            <v>0</v>
          </cell>
        </row>
        <row r="1081">
          <cell r="A1081">
            <v>2300018</v>
          </cell>
          <cell r="H1081">
            <v>4050</v>
          </cell>
          <cell r="K1081">
            <v>0</v>
          </cell>
          <cell r="L1081">
            <v>0</v>
          </cell>
          <cell r="M1081">
            <v>0</v>
          </cell>
          <cell r="N1081">
            <v>0</v>
          </cell>
          <cell r="O1081">
            <v>0</v>
          </cell>
          <cell r="P1081">
            <v>0</v>
          </cell>
          <cell r="Q1081">
            <v>0</v>
          </cell>
          <cell r="R1081">
            <v>0</v>
          </cell>
          <cell r="S1081">
            <v>0</v>
          </cell>
          <cell r="T1081">
            <v>0</v>
          </cell>
          <cell r="U1081">
            <v>0</v>
          </cell>
          <cell r="V1081">
            <v>0</v>
          </cell>
          <cell r="W1081">
            <v>0</v>
          </cell>
          <cell r="X1081">
            <v>0</v>
          </cell>
          <cell r="Y1081">
            <v>0</v>
          </cell>
          <cell r="Z1081">
            <v>0</v>
          </cell>
          <cell r="AA1081">
            <v>0</v>
          </cell>
          <cell r="AB1081">
            <v>0</v>
          </cell>
          <cell r="AC1081">
            <v>0</v>
          </cell>
          <cell r="AD1081">
            <v>0</v>
          </cell>
          <cell r="AE1081">
            <v>0</v>
          </cell>
          <cell r="AF1081">
            <v>0</v>
          </cell>
        </row>
        <row r="1082">
          <cell r="A1082">
            <v>2300018</v>
          </cell>
          <cell r="H1082">
            <v>4050</v>
          </cell>
          <cell r="K1082">
            <v>0</v>
          </cell>
          <cell r="L1082">
            <v>0</v>
          </cell>
          <cell r="M1082">
            <v>-4050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  <cell r="S1082">
            <v>0</v>
          </cell>
          <cell r="T1082">
            <v>0</v>
          </cell>
          <cell r="U1082">
            <v>0</v>
          </cell>
          <cell r="V1082">
            <v>0</v>
          </cell>
          <cell r="W1082">
            <v>0</v>
          </cell>
          <cell r="X1082">
            <v>0</v>
          </cell>
          <cell r="Y1082">
            <v>0</v>
          </cell>
          <cell r="Z1082">
            <v>0</v>
          </cell>
          <cell r="AA1082">
            <v>0</v>
          </cell>
          <cell r="AB1082">
            <v>0</v>
          </cell>
          <cell r="AC1082">
            <v>0</v>
          </cell>
          <cell r="AD1082">
            <v>0</v>
          </cell>
          <cell r="AE1082">
            <v>0</v>
          </cell>
          <cell r="AF1082">
            <v>0</v>
          </cell>
        </row>
        <row r="1083">
          <cell r="A1083">
            <v>2300018</v>
          </cell>
          <cell r="H1083">
            <v>4050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  <cell r="AA1083">
            <v>0</v>
          </cell>
          <cell r="AB1083">
            <v>0</v>
          </cell>
          <cell r="AC1083">
            <v>0</v>
          </cell>
          <cell r="AD1083">
            <v>0</v>
          </cell>
          <cell r="AE1083">
            <v>0</v>
          </cell>
          <cell r="AF1083">
            <v>0</v>
          </cell>
        </row>
        <row r="1084">
          <cell r="A1084">
            <v>2300019</v>
          </cell>
          <cell r="B1084" t="str">
            <v>2300019</v>
          </cell>
          <cell r="G1084" t="str">
            <v>MEMORY CARD</v>
          </cell>
          <cell r="H1084">
            <v>3800</v>
          </cell>
          <cell r="K1084">
            <v>0</v>
          </cell>
          <cell r="L1084">
            <v>0</v>
          </cell>
          <cell r="M1084">
            <v>-3800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W1084">
            <v>0</v>
          </cell>
          <cell r="X1084">
            <v>0</v>
          </cell>
          <cell r="Y1084">
            <v>0</v>
          </cell>
          <cell r="Z1084">
            <v>0</v>
          </cell>
          <cell r="AA1084">
            <v>0</v>
          </cell>
          <cell r="AB1084">
            <v>0</v>
          </cell>
          <cell r="AC1084">
            <v>0</v>
          </cell>
          <cell r="AD1084">
            <v>0</v>
          </cell>
          <cell r="AE1084">
            <v>0</v>
          </cell>
          <cell r="AF1084">
            <v>0</v>
          </cell>
        </row>
        <row r="1085">
          <cell r="A1085">
            <v>2300019</v>
          </cell>
          <cell r="H1085">
            <v>3800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  <cell r="AA1085">
            <v>0</v>
          </cell>
          <cell r="AB1085">
            <v>0</v>
          </cell>
          <cell r="AC1085">
            <v>0</v>
          </cell>
          <cell r="AD1085">
            <v>0</v>
          </cell>
          <cell r="AE1085">
            <v>0</v>
          </cell>
          <cell r="AF1085">
            <v>0</v>
          </cell>
        </row>
        <row r="1086">
          <cell r="A1086">
            <v>2300019</v>
          </cell>
          <cell r="H1086">
            <v>3800</v>
          </cell>
          <cell r="K1086">
            <v>0</v>
          </cell>
          <cell r="L1086">
            <v>0</v>
          </cell>
          <cell r="M1086">
            <v>-3800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>
            <v>0</v>
          </cell>
          <cell r="W1086">
            <v>0</v>
          </cell>
          <cell r="X1086">
            <v>0</v>
          </cell>
          <cell r="Y1086">
            <v>0</v>
          </cell>
          <cell r="Z1086">
            <v>0</v>
          </cell>
          <cell r="AA1086">
            <v>0</v>
          </cell>
          <cell r="AB1086">
            <v>0</v>
          </cell>
          <cell r="AC1086">
            <v>0</v>
          </cell>
          <cell r="AD1086">
            <v>0</v>
          </cell>
          <cell r="AE1086">
            <v>0</v>
          </cell>
          <cell r="AF1086">
            <v>0</v>
          </cell>
        </row>
        <row r="1087">
          <cell r="A1087">
            <v>2300019</v>
          </cell>
          <cell r="H1087">
            <v>3800</v>
          </cell>
          <cell r="K1087">
            <v>0</v>
          </cell>
          <cell r="L1087">
            <v>0</v>
          </cell>
          <cell r="M1087">
            <v>0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  <cell r="S1087">
            <v>0</v>
          </cell>
          <cell r="T1087">
            <v>0</v>
          </cell>
          <cell r="U1087">
            <v>0</v>
          </cell>
          <cell r="V1087">
            <v>0</v>
          </cell>
          <cell r="W1087">
            <v>0</v>
          </cell>
          <cell r="X1087">
            <v>0</v>
          </cell>
          <cell r="Y1087">
            <v>0</v>
          </cell>
          <cell r="Z1087">
            <v>0</v>
          </cell>
          <cell r="AA1087">
            <v>0</v>
          </cell>
          <cell r="AB1087">
            <v>0</v>
          </cell>
          <cell r="AC1087">
            <v>0</v>
          </cell>
          <cell r="AD1087">
            <v>0</v>
          </cell>
          <cell r="AE1087">
            <v>0</v>
          </cell>
          <cell r="AF1087">
            <v>0</v>
          </cell>
        </row>
        <row r="1088">
          <cell r="A1088">
            <v>2300020</v>
          </cell>
          <cell r="B1088" t="str">
            <v>2300020</v>
          </cell>
          <cell r="G1088" t="str">
            <v>SEGATE HDD</v>
          </cell>
          <cell r="H1088">
            <v>2450</v>
          </cell>
          <cell r="K1088">
            <v>0</v>
          </cell>
          <cell r="L1088">
            <v>0</v>
          </cell>
          <cell r="M1088">
            <v>-2450</v>
          </cell>
          <cell r="N1088">
            <v>0</v>
          </cell>
          <cell r="O1088">
            <v>0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0</v>
          </cell>
          <cell r="V1088">
            <v>0</v>
          </cell>
          <cell r="W1088">
            <v>0</v>
          </cell>
          <cell r="X1088">
            <v>0</v>
          </cell>
          <cell r="Y1088">
            <v>0</v>
          </cell>
          <cell r="Z1088">
            <v>0</v>
          </cell>
          <cell r="AA1088">
            <v>0</v>
          </cell>
          <cell r="AB1088">
            <v>0</v>
          </cell>
          <cell r="AC1088">
            <v>0</v>
          </cell>
          <cell r="AD1088">
            <v>0</v>
          </cell>
          <cell r="AE1088">
            <v>0</v>
          </cell>
          <cell r="AF1088">
            <v>0</v>
          </cell>
        </row>
        <row r="1089">
          <cell r="A1089">
            <v>2300020</v>
          </cell>
          <cell r="H1089">
            <v>2450</v>
          </cell>
          <cell r="K1089">
            <v>0</v>
          </cell>
          <cell r="L1089">
            <v>0</v>
          </cell>
          <cell r="M1089">
            <v>0</v>
          </cell>
          <cell r="N1089">
            <v>0</v>
          </cell>
          <cell r="O1089">
            <v>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  <cell r="T1089">
            <v>0</v>
          </cell>
          <cell r="U1089">
            <v>0</v>
          </cell>
          <cell r="V1089">
            <v>0</v>
          </cell>
          <cell r="W1089">
            <v>0</v>
          </cell>
          <cell r="X1089">
            <v>0</v>
          </cell>
          <cell r="Y1089">
            <v>0</v>
          </cell>
          <cell r="Z1089">
            <v>0</v>
          </cell>
          <cell r="AA1089">
            <v>0</v>
          </cell>
          <cell r="AB1089">
            <v>0</v>
          </cell>
          <cell r="AC1089">
            <v>0</v>
          </cell>
          <cell r="AD1089">
            <v>0</v>
          </cell>
          <cell r="AE1089">
            <v>0</v>
          </cell>
          <cell r="AF1089">
            <v>0</v>
          </cell>
        </row>
        <row r="1090">
          <cell r="A1090">
            <v>2300020</v>
          </cell>
          <cell r="H1090">
            <v>2450</v>
          </cell>
          <cell r="K1090">
            <v>0</v>
          </cell>
          <cell r="L1090">
            <v>0</v>
          </cell>
          <cell r="M1090">
            <v>-2450</v>
          </cell>
          <cell r="N1090">
            <v>0</v>
          </cell>
          <cell r="O1090">
            <v>0</v>
          </cell>
          <cell r="P1090">
            <v>0</v>
          </cell>
          <cell r="Q1090">
            <v>0</v>
          </cell>
          <cell r="R1090">
            <v>0</v>
          </cell>
          <cell r="S1090">
            <v>0</v>
          </cell>
          <cell r="T1090">
            <v>0</v>
          </cell>
          <cell r="U1090">
            <v>0</v>
          </cell>
          <cell r="V1090">
            <v>0</v>
          </cell>
          <cell r="W1090">
            <v>0</v>
          </cell>
          <cell r="X1090">
            <v>0</v>
          </cell>
          <cell r="Y1090">
            <v>0</v>
          </cell>
          <cell r="Z1090">
            <v>0</v>
          </cell>
          <cell r="AA1090">
            <v>0</v>
          </cell>
          <cell r="AB1090">
            <v>0</v>
          </cell>
          <cell r="AC1090">
            <v>0</v>
          </cell>
          <cell r="AD1090">
            <v>0</v>
          </cell>
          <cell r="AE1090">
            <v>0</v>
          </cell>
          <cell r="AF1090">
            <v>0</v>
          </cell>
        </row>
        <row r="1091">
          <cell r="A1091">
            <v>2300020</v>
          </cell>
          <cell r="H1091">
            <v>2450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0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>
            <v>0</v>
          </cell>
          <cell r="W1091">
            <v>0</v>
          </cell>
          <cell r="X1091">
            <v>0</v>
          </cell>
          <cell r="Y1091">
            <v>0</v>
          </cell>
          <cell r="Z1091">
            <v>0</v>
          </cell>
          <cell r="AA1091">
            <v>0</v>
          </cell>
          <cell r="AB1091">
            <v>0</v>
          </cell>
          <cell r="AC1091">
            <v>0</v>
          </cell>
          <cell r="AD1091">
            <v>0</v>
          </cell>
          <cell r="AE1091">
            <v>0</v>
          </cell>
          <cell r="AF1091">
            <v>0</v>
          </cell>
        </row>
        <row r="1092">
          <cell r="A1092">
            <v>2300021</v>
          </cell>
          <cell r="B1092" t="str">
            <v>2300021</v>
          </cell>
          <cell r="G1092" t="str">
            <v>PEN - DRIVE</v>
          </cell>
          <cell r="H1092">
            <v>2900</v>
          </cell>
          <cell r="K1092">
            <v>0</v>
          </cell>
          <cell r="L1092">
            <v>0</v>
          </cell>
          <cell r="M1092">
            <v>-2900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0</v>
          </cell>
          <cell r="W1092">
            <v>0</v>
          </cell>
          <cell r="X1092">
            <v>0</v>
          </cell>
          <cell r="Y1092">
            <v>0</v>
          </cell>
          <cell r="Z1092">
            <v>0</v>
          </cell>
          <cell r="AA1092">
            <v>0</v>
          </cell>
          <cell r="AB1092">
            <v>0</v>
          </cell>
          <cell r="AC1092">
            <v>0</v>
          </cell>
          <cell r="AD1092">
            <v>0</v>
          </cell>
          <cell r="AE1092">
            <v>0</v>
          </cell>
          <cell r="AF1092">
            <v>0</v>
          </cell>
        </row>
        <row r="1093">
          <cell r="A1093">
            <v>2300021</v>
          </cell>
          <cell r="H1093">
            <v>2900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</row>
        <row r="1094">
          <cell r="A1094">
            <v>2300021</v>
          </cell>
          <cell r="H1094">
            <v>2900</v>
          </cell>
          <cell r="K1094">
            <v>0</v>
          </cell>
          <cell r="L1094">
            <v>0</v>
          </cell>
          <cell r="M1094">
            <v>-2900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</row>
        <row r="1095">
          <cell r="A1095">
            <v>2300021</v>
          </cell>
          <cell r="H1095">
            <v>2900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</row>
        <row r="1096">
          <cell r="A1096">
            <v>2300022</v>
          </cell>
          <cell r="B1096" t="str">
            <v>2300022</v>
          </cell>
          <cell r="G1096" t="str">
            <v>BLUE TOOTH</v>
          </cell>
          <cell r="H1096">
            <v>1300</v>
          </cell>
          <cell r="K1096">
            <v>0</v>
          </cell>
          <cell r="L1096">
            <v>0</v>
          </cell>
          <cell r="M1096">
            <v>-1300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</row>
        <row r="1097">
          <cell r="A1097">
            <v>2300022</v>
          </cell>
          <cell r="H1097">
            <v>1300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  <cell r="X1097">
            <v>0</v>
          </cell>
          <cell r="Y1097">
            <v>0</v>
          </cell>
          <cell r="Z1097">
            <v>0</v>
          </cell>
          <cell r="AA1097">
            <v>0</v>
          </cell>
          <cell r="AB1097">
            <v>0</v>
          </cell>
          <cell r="AC1097">
            <v>0</v>
          </cell>
          <cell r="AD1097">
            <v>0</v>
          </cell>
          <cell r="AE1097">
            <v>0</v>
          </cell>
          <cell r="AF1097">
            <v>0</v>
          </cell>
        </row>
        <row r="1098">
          <cell r="A1098">
            <v>2300022</v>
          </cell>
          <cell r="H1098">
            <v>1300</v>
          </cell>
          <cell r="K1098">
            <v>0</v>
          </cell>
          <cell r="L1098">
            <v>0</v>
          </cell>
          <cell r="M1098">
            <v>-1300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</row>
        <row r="1099">
          <cell r="A1099">
            <v>2300022</v>
          </cell>
          <cell r="H1099">
            <v>1300</v>
          </cell>
          <cell r="K1099">
            <v>0</v>
          </cell>
          <cell r="L1099">
            <v>0</v>
          </cell>
          <cell r="M1099">
            <v>0</v>
          </cell>
          <cell r="N1099">
            <v>0</v>
          </cell>
          <cell r="O1099">
            <v>0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  <cell r="T1099">
            <v>0</v>
          </cell>
          <cell r="U1099">
            <v>0</v>
          </cell>
          <cell r="V1099">
            <v>0</v>
          </cell>
          <cell r="W1099">
            <v>0</v>
          </cell>
          <cell r="X1099">
            <v>0</v>
          </cell>
          <cell r="Y1099">
            <v>0</v>
          </cell>
          <cell r="Z1099">
            <v>0</v>
          </cell>
          <cell r="AA1099">
            <v>0</v>
          </cell>
          <cell r="AB1099">
            <v>0</v>
          </cell>
          <cell r="AC1099">
            <v>0</v>
          </cell>
          <cell r="AD1099">
            <v>0</v>
          </cell>
          <cell r="AE1099">
            <v>0</v>
          </cell>
          <cell r="AF1099">
            <v>0</v>
          </cell>
        </row>
        <row r="1100">
          <cell r="A1100">
            <v>2300023</v>
          </cell>
          <cell r="B1100" t="str">
            <v>2300023</v>
          </cell>
          <cell r="G1100" t="str">
            <v>PEN - DRIVE</v>
          </cell>
          <cell r="H1100">
            <v>1350</v>
          </cell>
          <cell r="K1100">
            <v>0</v>
          </cell>
          <cell r="L1100">
            <v>0</v>
          </cell>
          <cell r="M1100">
            <v>-1350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</row>
        <row r="1101">
          <cell r="A1101">
            <v>2300023</v>
          </cell>
          <cell r="H1101">
            <v>1350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</row>
        <row r="1102">
          <cell r="A1102">
            <v>2300023</v>
          </cell>
          <cell r="H1102">
            <v>1350</v>
          </cell>
          <cell r="K1102">
            <v>0</v>
          </cell>
          <cell r="L1102">
            <v>0</v>
          </cell>
          <cell r="M1102">
            <v>-1350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</row>
        <row r="1103">
          <cell r="A1103">
            <v>2300023</v>
          </cell>
          <cell r="H1103">
            <v>1350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</row>
        <row r="1104">
          <cell r="A1104">
            <v>2300024</v>
          </cell>
          <cell r="B1104" t="str">
            <v>2300024</v>
          </cell>
          <cell r="G1104" t="str">
            <v>MMC CARD</v>
          </cell>
          <cell r="H1104">
            <v>1100</v>
          </cell>
          <cell r="K1104">
            <v>0</v>
          </cell>
          <cell r="L1104">
            <v>0</v>
          </cell>
          <cell r="M1104">
            <v>-1100</v>
          </cell>
          <cell r="N1104">
            <v>0</v>
          </cell>
          <cell r="O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>
            <v>0</v>
          </cell>
          <cell r="W1104">
            <v>0</v>
          </cell>
          <cell r="X1104">
            <v>0</v>
          </cell>
          <cell r="Y1104">
            <v>0</v>
          </cell>
          <cell r="Z1104">
            <v>0</v>
          </cell>
          <cell r="AA1104">
            <v>0</v>
          </cell>
          <cell r="AB1104">
            <v>0</v>
          </cell>
          <cell r="AC1104">
            <v>0</v>
          </cell>
          <cell r="AD1104">
            <v>0</v>
          </cell>
          <cell r="AE1104">
            <v>0</v>
          </cell>
          <cell r="AF1104">
            <v>0</v>
          </cell>
        </row>
        <row r="1105">
          <cell r="A1105">
            <v>2300024</v>
          </cell>
          <cell r="H1105">
            <v>1100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</row>
        <row r="1106">
          <cell r="A1106">
            <v>2300024</v>
          </cell>
          <cell r="H1106">
            <v>1100</v>
          </cell>
          <cell r="K1106">
            <v>0</v>
          </cell>
          <cell r="L1106">
            <v>0</v>
          </cell>
          <cell r="M1106">
            <v>-1100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</row>
        <row r="1107">
          <cell r="A1107">
            <v>2300024</v>
          </cell>
          <cell r="H1107">
            <v>1100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</row>
        <row r="1108">
          <cell r="A1108">
            <v>2300025</v>
          </cell>
          <cell r="B1108" t="str">
            <v>2300025</v>
          </cell>
          <cell r="G1108" t="str">
            <v>TALLY TDS PACKAGE</v>
          </cell>
          <cell r="H1108">
            <v>3960</v>
          </cell>
          <cell r="K1108">
            <v>0</v>
          </cell>
          <cell r="L1108">
            <v>0</v>
          </cell>
          <cell r="M1108">
            <v>-3960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</row>
        <row r="1109">
          <cell r="A1109">
            <v>2300025</v>
          </cell>
          <cell r="H1109">
            <v>3960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</row>
        <row r="1110">
          <cell r="A1110">
            <v>2300025</v>
          </cell>
          <cell r="H1110">
            <v>3960</v>
          </cell>
          <cell r="K1110">
            <v>0</v>
          </cell>
          <cell r="L1110">
            <v>0</v>
          </cell>
          <cell r="M1110">
            <v>-3960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</row>
        <row r="1111">
          <cell r="A1111">
            <v>2300025</v>
          </cell>
          <cell r="H1111">
            <v>3960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>
            <v>0</v>
          </cell>
          <cell r="W1111">
            <v>0</v>
          </cell>
          <cell r="X1111">
            <v>0</v>
          </cell>
          <cell r="Y1111">
            <v>0</v>
          </cell>
          <cell r="Z1111">
            <v>0</v>
          </cell>
          <cell r="AA1111">
            <v>0</v>
          </cell>
          <cell r="AB1111">
            <v>0</v>
          </cell>
          <cell r="AC1111">
            <v>0</v>
          </cell>
          <cell r="AD1111">
            <v>0</v>
          </cell>
          <cell r="AE1111">
            <v>0</v>
          </cell>
          <cell r="AF1111">
            <v>0</v>
          </cell>
        </row>
        <row r="1112">
          <cell r="A1112">
            <v>2300026</v>
          </cell>
          <cell r="B1112" t="str">
            <v>2300026</v>
          </cell>
          <cell r="G1112" t="str">
            <v>MODEM</v>
          </cell>
          <cell r="H1112">
            <v>1500</v>
          </cell>
          <cell r="K1112">
            <v>0</v>
          </cell>
          <cell r="L1112">
            <v>0</v>
          </cell>
          <cell r="M1112">
            <v>-1500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>
            <v>0</v>
          </cell>
          <cell r="W1112">
            <v>0</v>
          </cell>
          <cell r="X1112">
            <v>0</v>
          </cell>
          <cell r="Y1112">
            <v>0</v>
          </cell>
          <cell r="Z1112">
            <v>0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0</v>
          </cell>
          <cell r="AF1112">
            <v>0</v>
          </cell>
        </row>
        <row r="1113">
          <cell r="A1113">
            <v>2300026</v>
          </cell>
          <cell r="H1113">
            <v>1500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  <cell r="O1113">
            <v>0</v>
          </cell>
          <cell r="P1113">
            <v>0</v>
          </cell>
          <cell r="Q1113">
            <v>0</v>
          </cell>
          <cell r="R1113">
            <v>0</v>
          </cell>
          <cell r="S1113">
            <v>0</v>
          </cell>
          <cell r="T1113">
            <v>0</v>
          </cell>
          <cell r="U1113">
            <v>0</v>
          </cell>
          <cell r="V1113">
            <v>0</v>
          </cell>
          <cell r="W1113">
            <v>0</v>
          </cell>
          <cell r="X1113">
            <v>0</v>
          </cell>
          <cell r="Y1113">
            <v>0</v>
          </cell>
          <cell r="Z1113">
            <v>0</v>
          </cell>
          <cell r="AA1113">
            <v>0</v>
          </cell>
          <cell r="AB1113">
            <v>0</v>
          </cell>
          <cell r="AC1113">
            <v>0</v>
          </cell>
          <cell r="AD1113">
            <v>0</v>
          </cell>
          <cell r="AE1113">
            <v>0</v>
          </cell>
          <cell r="AF1113">
            <v>0</v>
          </cell>
        </row>
        <row r="1114">
          <cell r="A1114">
            <v>2300026</v>
          </cell>
          <cell r="H1114">
            <v>1500</v>
          </cell>
          <cell r="K1114">
            <v>0</v>
          </cell>
          <cell r="L1114">
            <v>0</v>
          </cell>
          <cell r="M1114">
            <v>-1500</v>
          </cell>
          <cell r="N1114">
            <v>0</v>
          </cell>
          <cell r="O1114">
            <v>0</v>
          </cell>
          <cell r="P1114">
            <v>0</v>
          </cell>
          <cell r="Q1114">
            <v>0</v>
          </cell>
          <cell r="R1114">
            <v>0</v>
          </cell>
          <cell r="S1114">
            <v>0</v>
          </cell>
          <cell r="T1114">
            <v>0</v>
          </cell>
          <cell r="U1114">
            <v>0</v>
          </cell>
          <cell r="V1114">
            <v>0</v>
          </cell>
          <cell r="W1114">
            <v>0</v>
          </cell>
          <cell r="X1114">
            <v>0</v>
          </cell>
          <cell r="Y1114">
            <v>0</v>
          </cell>
          <cell r="Z1114">
            <v>0</v>
          </cell>
          <cell r="AA1114">
            <v>0</v>
          </cell>
          <cell r="AB1114">
            <v>0</v>
          </cell>
          <cell r="AC1114">
            <v>0</v>
          </cell>
          <cell r="AD1114">
            <v>0</v>
          </cell>
          <cell r="AE1114">
            <v>0</v>
          </cell>
          <cell r="AF1114">
            <v>0</v>
          </cell>
        </row>
        <row r="1115">
          <cell r="A1115">
            <v>2300026</v>
          </cell>
          <cell r="H1115">
            <v>1500</v>
          </cell>
          <cell r="K1115">
            <v>0</v>
          </cell>
          <cell r="L1115">
            <v>0</v>
          </cell>
          <cell r="M1115">
            <v>0</v>
          </cell>
          <cell r="N1115">
            <v>0</v>
          </cell>
          <cell r="O1115">
            <v>0</v>
          </cell>
          <cell r="P1115">
            <v>0</v>
          </cell>
          <cell r="Q1115">
            <v>0</v>
          </cell>
          <cell r="R1115">
            <v>0</v>
          </cell>
          <cell r="S1115">
            <v>0</v>
          </cell>
          <cell r="T1115">
            <v>0</v>
          </cell>
          <cell r="U1115">
            <v>0</v>
          </cell>
          <cell r="V1115">
            <v>0</v>
          </cell>
          <cell r="W1115">
            <v>0</v>
          </cell>
          <cell r="X1115">
            <v>0</v>
          </cell>
          <cell r="Y1115">
            <v>0</v>
          </cell>
          <cell r="Z1115">
            <v>0</v>
          </cell>
          <cell r="AA1115">
            <v>0</v>
          </cell>
          <cell r="AB1115">
            <v>0</v>
          </cell>
          <cell r="AC1115">
            <v>0</v>
          </cell>
          <cell r="AD1115">
            <v>0</v>
          </cell>
          <cell r="AE1115">
            <v>0</v>
          </cell>
          <cell r="AF1115">
            <v>0</v>
          </cell>
        </row>
        <row r="1116">
          <cell r="A1116">
            <v>2300027</v>
          </cell>
          <cell r="B1116" t="str">
            <v>2300027</v>
          </cell>
          <cell r="G1116" t="str">
            <v>WRT54G WIRELESS G-BRODBAND ROUTER</v>
          </cell>
          <cell r="H1116">
            <v>0</v>
          </cell>
          <cell r="K1116">
            <v>0</v>
          </cell>
          <cell r="L1116">
            <v>0</v>
          </cell>
          <cell r="M1116">
            <v>0</v>
          </cell>
          <cell r="N1116">
            <v>0</v>
          </cell>
          <cell r="O1116">
            <v>0</v>
          </cell>
          <cell r="P1116">
            <v>0</v>
          </cell>
          <cell r="Q1116">
            <v>0</v>
          </cell>
          <cell r="R1116">
            <v>0</v>
          </cell>
          <cell r="S1116">
            <v>0</v>
          </cell>
          <cell r="T1116">
            <v>0</v>
          </cell>
          <cell r="U1116">
            <v>0</v>
          </cell>
          <cell r="V1116">
            <v>-3700</v>
          </cell>
          <cell r="W1116">
            <v>0</v>
          </cell>
          <cell r="X1116">
            <v>0</v>
          </cell>
          <cell r="Y1116">
            <v>0</v>
          </cell>
          <cell r="Z1116">
            <v>0</v>
          </cell>
          <cell r="AA1116">
            <v>0</v>
          </cell>
          <cell r="AB1116">
            <v>3700</v>
          </cell>
          <cell r="AC1116">
            <v>0</v>
          </cell>
          <cell r="AD1116">
            <v>0</v>
          </cell>
          <cell r="AE1116">
            <v>0</v>
          </cell>
          <cell r="AF1116">
            <v>0</v>
          </cell>
        </row>
        <row r="1117">
          <cell r="A1117">
            <v>2300027</v>
          </cell>
          <cell r="H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-1233.33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3700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</row>
        <row r="1118">
          <cell r="A1118">
            <v>2300027</v>
          </cell>
          <cell r="H1118">
            <v>3700</v>
          </cell>
          <cell r="K1118">
            <v>0</v>
          </cell>
          <cell r="L1118">
            <v>0</v>
          </cell>
          <cell r="M1118">
            <v>-3700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>
            <v>0</v>
          </cell>
          <cell r="W1118">
            <v>0</v>
          </cell>
          <cell r="X1118">
            <v>0</v>
          </cell>
          <cell r="Y1118">
            <v>0</v>
          </cell>
          <cell r="Z1118">
            <v>0</v>
          </cell>
          <cell r="AA1118">
            <v>0</v>
          </cell>
          <cell r="AB1118">
            <v>0</v>
          </cell>
          <cell r="AC1118">
            <v>0</v>
          </cell>
          <cell r="AD1118">
            <v>0</v>
          </cell>
          <cell r="AE1118">
            <v>0</v>
          </cell>
          <cell r="AF1118">
            <v>0</v>
          </cell>
        </row>
        <row r="1119">
          <cell r="A1119">
            <v>2300027</v>
          </cell>
          <cell r="H1119">
            <v>3700</v>
          </cell>
          <cell r="K1119">
            <v>0</v>
          </cell>
          <cell r="L1119">
            <v>0</v>
          </cell>
          <cell r="M1119">
            <v>-1233.33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-2466.67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</row>
        <row r="1120">
          <cell r="A1120">
            <v>2300028</v>
          </cell>
          <cell r="B1120" t="str">
            <v>2300028</v>
          </cell>
          <cell r="G1120" t="str">
            <v>WAP54G-EU WIRELESS ACESS POINT</v>
          </cell>
          <cell r="H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-4000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4000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</row>
        <row r="1121">
          <cell r="A1121">
            <v>2300028</v>
          </cell>
          <cell r="H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-1333.33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4000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</row>
        <row r="1122">
          <cell r="A1122">
            <v>2300028</v>
          </cell>
          <cell r="H1122">
            <v>4000</v>
          </cell>
          <cell r="K1122">
            <v>0</v>
          </cell>
          <cell r="L1122">
            <v>0</v>
          </cell>
          <cell r="M1122">
            <v>-4000</v>
          </cell>
          <cell r="N1122">
            <v>0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  <cell r="X1122">
            <v>0</v>
          </cell>
          <cell r="Y1122">
            <v>0</v>
          </cell>
          <cell r="Z1122">
            <v>0</v>
          </cell>
          <cell r="AA1122">
            <v>0</v>
          </cell>
          <cell r="AB1122">
            <v>0</v>
          </cell>
          <cell r="AC1122">
            <v>0</v>
          </cell>
          <cell r="AD1122">
            <v>0</v>
          </cell>
          <cell r="AE1122">
            <v>0</v>
          </cell>
          <cell r="AF1122">
            <v>0</v>
          </cell>
        </row>
        <row r="1123">
          <cell r="A1123">
            <v>2300028</v>
          </cell>
          <cell r="H1123">
            <v>4000</v>
          </cell>
          <cell r="K1123">
            <v>0</v>
          </cell>
          <cell r="L1123">
            <v>0</v>
          </cell>
          <cell r="M1123">
            <v>-1333.33</v>
          </cell>
          <cell r="N1123">
            <v>0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>
            <v>-2666.67</v>
          </cell>
          <cell r="W1123">
            <v>0</v>
          </cell>
          <cell r="X1123">
            <v>0</v>
          </cell>
          <cell r="Y1123">
            <v>0</v>
          </cell>
          <cell r="Z1123">
            <v>0</v>
          </cell>
          <cell r="AA1123">
            <v>0</v>
          </cell>
          <cell r="AB1123">
            <v>0</v>
          </cell>
          <cell r="AC1123">
            <v>0</v>
          </cell>
          <cell r="AD1123">
            <v>0</v>
          </cell>
          <cell r="AE1123">
            <v>0</v>
          </cell>
          <cell r="AF1123">
            <v>0</v>
          </cell>
        </row>
        <row r="1124">
          <cell r="A1124">
            <v>2300029</v>
          </cell>
          <cell r="B1124" t="str">
            <v>2300029</v>
          </cell>
          <cell r="G1124" t="str">
            <v>Pen Drive Transcend 512 MB</v>
          </cell>
          <cell r="H1124">
            <v>0</v>
          </cell>
          <cell r="K1124">
            <v>0</v>
          </cell>
          <cell r="L1124">
            <v>0</v>
          </cell>
          <cell r="M1124">
            <v>0</v>
          </cell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  <cell r="S1124">
            <v>0</v>
          </cell>
          <cell r="T1124">
            <v>0</v>
          </cell>
          <cell r="U1124">
            <v>0</v>
          </cell>
          <cell r="V1124">
            <v>-2200</v>
          </cell>
          <cell r="W1124">
            <v>0</v>
          </cell>
          <cell r="X1124">
            <v>0</v>
          </cell>
          <cell r="Y1124">
            <v>0</v>
          </cell>
          <cell r="Z1124">
            <v>0</v>
          </cell>
          <cell r="AA1124">
            <v>0</v>
          </cell>
          <cell r="AB1124">
            <v>2200</v>
          </cell>
          <cell r="AC1124">
            <v>0</v>
          </cell>
          <cell r="AD1124">
            <v>0</v>
          </cell>
          <cell r="AE1124">
            <v>0</v>
          </cell>
          <cell r="AF1124">
            <v>0</v>
          </cell>
        </row>
        <row r="1125">
          <cell r="A1125">
            <v>2300029</v>
          </cell>
          <cell r="H1125">
            <v>0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  <cell r="O1125">
            <v>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0</v>
          </cell>
          <cell r="V1125">
            <v>0</v>
          </cell>
          <cell r="W1125">
            <v>0</v>
          </cell>
          <cell r="X1125">
            <v>0</v>
          </cell>
          <cell r="Y1125">
            <v>0</v>
          </cell>
          <cell r="Z1125">
            <v>0</v>
          </cell>
          <cell r="AA1125">
            <v>0</v>
          </cell>
          <cell r="AB1125">
            <v>2200</v>
          </cell>
          <cell r="AC1125">
            <v>0</v>
          </cell>
          <cell r="AD1125">
            <v>0</v>
          </cell>
          <cell r="AE1125">
            <v>0</v>
          </cell>
          <cell r="AF1125">
            <v>0</v>
          </cell>
        </row>
        <row r="1126">
          <cell r="A1126">
            <v>2300029</v>
          </cell>
          <cell r="H1126">
            <v>2200</v>
          </cell>
          <cell r="K1126">
            <v>0</v>
          </cell>
          <cell r="L1126">
            <v>0</v>
          </cell>
          <cell r="M1126">
            <v>-2200</v>
          </cell>
          <cell r="N1126">
            <v>0</v>
          </cell>
          <cell r="O1126">
            <v>0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  <cell r="T1126">
            <v>0</v>
          </cell>
          <cell r="U1126">
            <v>0</v>
          </cell>
          <cell r="V1126">
            <v>0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  <cell r="AA1126">
            <v>0</v>
          </cell>
          <cell r="AB1126">
            <v>0</v>
          </cell>
          <cell r="AC1126">
            <v>0</v>
          </cell>
          <cell r="AD1126">
            <v>0</v>
          </cell>
          <cell r="AE1126">
            <v>0</v>
          </cell>
          <cell r="AF1126">
            <v>0</v>
          </cell>
        </row>
        <row r="1127">
          <cell r="A1127">
            <v>2300029</v>
          </cell>
          <cell r="H1127">
            <v>2200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</row>
        <row r="1128">
          <cell r="A1128">
            <v>2300030</v>
          </cell>
          <cell r="B1128" t="str">
            <v>2300030</v>
          </cell>
          <cell r="G1128" t="str">
            <v>L.G.D.V.D Writer</v>
          </cell>
          <cell r="H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0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>
            <v>-3300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A1128">
            <v>0</v>
          </cell>
          <cell r="AB1128">
            <v>3300</v>
          </cell>
          <cell r="AC1128">
            <v>0</v>
          </cell>
          <cell r="AD1128">
            <v>0</v>
          </cell>
          <cell r="AE1128">
            <v>0</v>
          </cell>
          <cell r="AF1128">
            <v>0</v>
          </cell>
        </row>
        <row r="1129">
          <cell r="A1129">
            <v>2300030</v>
          </cell>
          <cell r="H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  <cell r="AA1129">
            <v>0</v>
          </cell>
          <cell r="AB1129">
            <v>3300</v>
          </cell>
          <cell r="AC1129">
            <v>0</v>
          </cell>
          <cell r="AD1129">
            <v>0</v>
          </cell>
          <cell r="AE1129">
            <v>0</v>
          </cell>
          <cell r="AF1129">
            <v>0</v>
          </cell>
        </row>
        <row r="1130">
          <cell r="A1130">
            <v>2300030</v>
          </cell>
          <cell r="H1130">
            <v>3300</v>
          </cell>
          <cell r="K1130">
            <v>0</v>
          </cell>
          <cell r="L1130">
            <v>0</v>
          </cell>
          <cell r="M1130">
            <v>-3300</v>
          </cell>
          <cell r="N1130">
            <v>0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  <cell r="T1130">
            <v>0</v>
          </cell>
          <cell r="U1130">
            <v>0</v>
          </cell>
          <cell r="V1130">
            <v>0</v>
          </cell>
          <cell r="W1130">
            <v>0</v>
          </cell>
          <cell r="X1130">
            <v>0</v>
          </cell>
          <cell r="Y1130">
            <v>0</v>
          </cell>
          <cell r="Z1130">
            <v>0</v>
          </cell>
          <cell r="AA1130">
            <v>0</v>
          </cell>
          <cell r="AB1130">
            <v>0</v>
          </cell>
          <cell r="AC1130">
            <v>0</v>
          </cell>
          <cell r="AD1130">
            <v>0</v>
          </cell>
          <cell r="AE1130">
            <v>0</v>
          </cell>
          <cell r="AF1130">
            <v>0</v>
          </cell>
        </row>
        <row r="1131">
          <cell r="A1131">
            <v>2300030</v>
          </cell>
          <cell r="H1131">
            <v>3300</v>
          </cell>
          <cell r="K1131">
            <v>0</v>
          </cell>
          <cell r="L1131">
            <v>0</v>
          </cell>
          <cell r="M1131">
            <v>0</v>
          </cell>
          <cell r="N1131">
            <v>0</v>
          </cell>
          <cell r="O1131">
            <v>0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  <cell r="U1131">
            <v>0</v>
          </cell>
          <cell r="V1131">
            <v>0</v>
          </cell>
          <cell r="W1131">
            <v>0</v>
          </cell>
          <cell r="X1131">
            <v>0</v>
          </cell>
          <cell r="Y1131">
            <v>0</v>
          </cell>
          <cell r="Z1131">
            <v>0</v>
          </cell>
          <cell r="AA1131">
            <v>0</v>
          </cell>
          <cell r="AB1131">
            <v>0</v>
          </cell>
          <cell r="AC1131">
            <v>0</v>
          </cell>
          <cell r="AD1131">
            <v>0</v>
          </cell>
          <cell r="AE1131">
            <v>0</v>
          </cell>
          <cell r="AF1131">
            <v>0</v>
          </cell>
        </row>
        <row r="1132">
          <cell r="A1132">
            <v>2300031</v>
          </cell>
          <cell r="B1132" t="str">
            <v>2300031</v>
          </cell>
          <cell r="G1132" t="str">
            <v>810E Chipset Motherboard % Atx cabinet</v>
          </cell>
        </row>
        <row r="1133">
          <cell r="A1133">
            <v>2300032</v>
          </cell>
          <cell r="B1133" t="str">
            <v>2300032</v>
          </cell>
          <cell r="G1133" t="str">
            <v>HDD 80GB Baracuda Seagate</v>
          </cell>
          <cell r="H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  <cell r="O1133">
            <v>0</v>
          </cell>
          <cell r="P1133">
            <v>0</v>
          </cell>
          <cell r="Q1133">
            <v>0</v>
          </cell>
          <cell r="R1133">
            <v>0</v>
          </cell>
          <cell r="S1133">
            <v>0</v>
          </cell>
          <cell r="T1133">
            <v>0</v>
          </cell>
          <cell r="U1133">
            <v>0</v>
          </cell>
          <cell r="V1133">
            <v>-2650</v>
          </cell>
          <cell r="W1133">
            <v>0</v>
          </cell>
          <cell r="X1133">
            <v>0</v>
          </cell>
          <cell r="Y1133">
            <v>0</v>
          </cell>
          <cell r="Z1133">
            <v>0</v>
          </cell>
          <cell r="AA1133">
            <v>0</v>
          </cell>
          <cell r="AB1133">
            <v>2650</v>
          </cell>
          <cell r="AC1133">
            <v>0</v>
          </cell>
          <cell r="AD1133">
            <v>0</v>
          </cell>
          <cell r="AE1133">
            <v>0</v>
          </cell>
          <cell r="AF1133">
            <v>0</v>
          </cell>
        </row>
        <row r="1134">
          <cell r="A1134">
            <v>2300032</v>
          </cell>
          <cell r="H1134">
            <v>0</v>
          </cell>
          <cell r="K1134">
            <v>0</v>
          </cell>
          <cell r="L1134">
            <v>0</v>
          </cell>
          <cell r="M1134">
            <v>0</v>
          </cell>
          <cell r="N1134">
            <v>0</v>
          </cell>
          <cell r="O1134">
            <v>0</v>
          </cell>
          <cell r="P1134">
            <v>0</v>
          </cell>
          <cell r="Q1134">
            <v>0</v>
          </cell>
          <cell r="R1134">
            <v>0</v>
          </cell>
          <cell r="S1134">
            <v>0</v>
          </cell>
          <cell r="T1134">
            <v>0</v>
          </cell>
          <cell r="U1134">
            <v>0</v>
          </cell>
          <cell r="V1134">
            <v>-662.5</v>
          </cell>
          <cell r="W1134">
            <v>0</v>
          </cell>
          <cell r="X1134">
            <v>0</v>
          </cell>
          <cell r="Y1134">
            <v>0</v>
          </cell>
          <cell r="Z1134">
            <v>0</v>
          </cell>
          <cell r="AA1134">
            <v>0</v>
          </cell>
          <cell r="AB1134">
            <v>2650</v>
          </cell>
          <cell r="AC1134">
            <v>0</v>
          </cell>
          <cell r="AD1134">
            <v>0</v>
          </cell>
          <cell r="AE1134">
            <v>0</v>
          </cell>
          <cell r="AF1134">
            <v>0</v>
          </cell>
        </row>
        <row r="1135">
          <cell r="A1135">
            <v>2300032</v>
          </cell>
          <cell r="H1135">
            <v>2650</v>
          </cell>
          <cell r="K1135">
            <v>0</v>
          </cell>
          <cell r="L1135">
            <v>0</v>
          </cell>
          <cell r="M1135">
            <v>-2650</v>
          </cell>
          <cell r="N1135">
            <v>0</v>
          </cell>
          <cell r="O1135">
            <v>0</v>
          </cell>
          <cell r="P1135">
            <v>0</v>
          </cell>
          <cell r="Q1135">
            <v>0</v>
          </cell>
          <cell r="R1135">
            <v>0</v>
          </cell>
          <cell r="S1135">
            <v>0</v>
          </cell>
          <cell r="T1135">
            <v>0</v>
          </cell>
          <cell r="U1135">
            <v>0</v>
          </cell>
          <cell r="V1135">
            <v>0</v>
          </cell>
          <cell r="W1135">
            <v>0</v>
          </cell>
          <cell r="X1135">
            <v>0</v>
          </cell>
          <cell r="Y1135">
            <v>0</v>
          </cell>
          <cell r="Z1135">
            <v>0</v>
          </cell>
          <cell r="AA1135">
            <v>0</v>
          </cell>
          <cell r="AB1135">
            <v>0</v>
          </cell>
          <cell r="AC1135">
            <v>0</v>
          </cell>
          <cell r="AD1135">
            <v>0</v>
          </cell>
          <cell r="AE1135">
            <v>0</v>
          </cell>
          <cell r="AF1135">
            <v>0</v>
          </cell>
        </row>
        <row r="1136">
          <cell r="A1136">
            <v>2300032</v>
          </cell>
          <cell r="H1136">
            <v>2650</v>
          </cell>
          <cell r="K1136">
            <v>0</v>
          </cell>
          <cell r="L1136">
            <v>0</v>
          </cell>
          <cell r="M1136">
            <v>-662.5</v>
          </cell>
          <cell r="N1136">
            <v>0</v>
          </cell>
          <cell r="O1136">
            <v>0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-1987.5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  <cell r="AE1136">
            <v>0</v>
          </cell>
          <cell r="AF1136">
            <v>0</v>
          </cell>
        </row>
        <row r="1137">
          <cell r="A1137">
            <v>2300033</v>
          </cell>
          <cell r="B1137" t="str">
            <v>2300033</v>
          </cell>
          <cell r="G1137" t="str">
            <v>HDD 80 GB BARACUDA SEAGATE</v>
          </cell>
        </row>
        <row r="1138">
          <cell r="A1138">
            <v>2300034</v>
          </cell>
          <cell r="B1138" t="str">
            <v>2300034</v>
          </cell>
          <cell r="G1138" t="str">
            <v>40GB HDD with Laptop Casing</v>
          </cell>
          <cell r="H1138">
            <v>0</v>
          </cell>
          <cell r="K1138">
            <v>0</v>
          </cell>
          <cell r="L1138">
            <v>0</v>
          </cell>
          <cell r="M1138">
            <v>0</v>
          </cell>
          <cell r="N1138">
            <v>0</v>
          </cell>
          <cell r="O1138">
            <v>0</v>
          </cell>
          <cell r="P1138">
            <v>0</v>
          </cell>
          <cell r="Q1138">
            <v>0</v>
          </cell>
          <cell r="R1138">
            <v>0</v>
          </cell>
          <cell r="S1138">
            <v>0</v>
          </cell>
          <cell r="T1138">
            <v>0</v>
          </cell>
          <cell r="U1138">
            <v>0</v>
          </cell>
          <cell r="V1138">
            <v>-4650</v>
          </cell>
          <cell r="W1138">
            <v>0</v>
          </cell>
          <cell r="X1138">
            <v>0</v>
          </cell>
          <cell r="Y1138">
            <v>0</v>
          </cell>
          <cell r="Z1138">
            <v>0</v>
          </cell>
          <cell r="AA1138">
            <v>0</v>
          </cell>
          <cell r="AB1138">
            <v>4650</v>
          </cell>
          <cell r="AC1138">
            <v>0</v>
          </cell>
          <cell r="AD1138">
            <v>0</v>
          </cell>
          <cell r="AE1138">
            <v>0</v>
          </cell>
          <cell r="AF1138">
            <v>0</v>
          </cell>
        </row>
        <row r="1139">
          <cell r="A1139">
            <v>2300034</v>
          </cell>
          <cell r="H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A1139">
            <v>0</v>
          </cell>
          <cell r="AB1139">
            <v>4650</v>
          </cell>
          <cell r="AC1139">
            <v>0</v>
          </cell>
          <cell r="AD1139">
            <v>0</v>
          </cell>
          <cell r="AE1139">
            <v>0</v>
          </cell>
          <cell r="AF1139">
            <v>0</v>
          </cell>
        </row>
        <row r="1140">
          <cell r="A1140">
            <v>2300034</v>
          </cell>
          <cell r="H1140">
            <v>4650</v>
          </cell>
          <cell r="K1140">
            <v>0</v>
          </cell>
          <cell r="L1140">
            <v>0</v>
          </cell>
          <cell r="M1140">
            <v>-4650</v>
          </cell>
          <cell r="N1140">
            <v>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  <cell r="T1140">
            <v>0</v>
          </cell>
          <cell r="U1140">
            <v>0</v>
          </cell>
          <cell r="V1140">
            <v>0</v>
          </cell>
          <cell r="W1140">
            <v>0</v>
          </cell>
          <cell r="X1140">
            <v>0</v>
          </cell>
          <cell r="Y1140">
            <v>0</v>
          </cell>
          <cell r="Z1140">
            <v>0</v>
          </cell>
          <cell r="AA1140">
            <v>0</v>
          </cell>
          <cell r="AB1140">
            <v>0</v>
          </cell>
          <cell r="AC1140">
            <v>0</v>
          </cell>
          <cell r="AD1140">
            <v>0</v>
          </cell>
          <cell r="AE1140">
            <v>0</v>
          </cell>
          <cell r="AF1140">
            <v>0</v>
          </cell>
        </row>
        <row r="1141">
          <cell r="A1141">
            <v>2300034</v>
          </cell>
          <cell r="H1141">
            <v>4650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W1141">
            <v>0</v>
          </cell>
          <cell r="X1141">
            <v>0</v>
          </cell>
          <cell r="Y1141">
            <v>0</v>
          </cell>
          <cell r="Z1141">
            <v>0</v>
          </cell>
          <cell r="AA1141">
            <v>0</v>
          </cell>
          <cell r="AB1141">
            <v>0</v>
          </cell>
          <cell r="AC1141">
            <v>0</v>
          </cell>
          <cell r="AD1141">
            <v>0</v>
          </cell>
          <cell r="AE1141">
            <v>0</v>
          </cell>
          <cell r="AF1141">
            <v>0</v>
          </cell>
        </row>
        <row r="1142">
          <cell r="A1142">
            <v>2300035</v>
          </cell>
          <cell r="B1142" t="str">
            <v>2300035</v>
          </cell>
          <cell r="G1142" t="str">
            <v>HARD DISK DRIVE</v>
          </cell>
          <cell r="H1142">
            <v>0</v>
          </cell>
          <cell r="K1142">
            <v>0</v>
          </cell>
          <cell r="L1142">
            <v>0</v>
          </cell>
          <cell r="M1142">
            <v>0</v>
          </cell>
          <cell r="N1142">
            <v>0</v>
          </cell>
          <cell r="O1142">
            <v>0</v>
          </cell>
          <cell r="P1142">
            <v>0</v>
          </cell>
          <cell r="Q1142">
            <v>0</v>
          </cell>
          <cell r="R1142">
            <v>0</v>
          </cell>
          <cell r="S1142">
            <v>0</v>
          </cell>
          <cell r="T1142">
            <v>0</v>
          </cell>
          <cell r="U1142">
            <v>0</v>
          </cell>
          <cell r="V1142">
            <v>-2150</v>
          </cell>
          <cell r="W1142">
            <v>0</v>
          </cell>
          <cell r="X1142">
            <v>0</v>
          </cell>
          <cell r="Y1142">
            <v>0</v>
          </cell>
          <cell r="Z1142">
            <v>0</v>
          </cell>
          <cell r="AA1142">
            <v>0</v>
          </cell>
          <cell r="AB1142">
            <v>2150</v>
          </cell>
          <cell r="AC1142">
            <v>0</v>
          </cell>
          <cell r="AD1142">
            <v>0</v>
          </cell>
          <cell r="AE1142">
            <v>0</v>
          </cell>
          <cell r="AF1142">
            <v>0</v>
          </cell>
        </row>
        <row r="1143">
          <cell r="A1143">
            <v>2300035</v>
          </cell>
          <cell r="H1143">
            <v>0</v>
          </cell>
          <cell r="K1143">
            <v>0</v>
          </cell>
          <cell r="L1143">
            <v>0</v>
          </cell>
          <cell r="M1143">
            <v>0</v>
          </cell>
          <cell r="N1143">
            <v>0</v>
          </cell>
          <cell r="O1143">
            <v>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0</v>
          </cell>
          <cell r="V1143">
            <v>0</v>
          </cell>
          <cell r="W1143">
            <v>0</v>
          </cell>
          <cell r="X1143">
            <v>0</v>
          </cell>
          <cell r="Y1143">
            <v>0</v>
          </cell>
          <cell r="Z1143">
            <v>0</v>
          </cell>
          <cell r="AA1143">
            <v>0</v>
          </cell>
          <cell r="AB1143">
            <v>2150</v>
          </cell>
          <cell r="AC1143">
            <v>0</v>
          </cell>
          <cell r="AD1143">
            <v>0</v>
          </cell>
          <cell r="AE1143">
            <v>0</v>
          </cell>
          <cell r="AF1143">
            <v>0</v>
          </cell>
        </row>
        <row r="1144">
          <cell r="A1144">
            <v>2300035</v>
          </cell>
          <cell r="H1144">
            <v>2150</v>
          </cell>
          <cell r="K1144">
            <v>0</v>
          </cell>
          <cell r="L1144">
            <v>0</v>
          </cell>
          <cell r="M1144">
            <v>-2150</v>
          </cell>
          <cell r="N1144">
            <v>0</v>
          </cell>
          <cell r="O1144">
            <v>0</v>
          </cell>
          <cell r="P1144">
            <v>0</v>
          </cell>
          <cell r="Q1144">
            <v>0</v>
          </cell>
          <cell r="R1144">
            <v>0</v>
          </cell>
          <cell r="S1144">
            <v>0</v>
          </cell>
          <cell r="T1144">
            <v>0</v>
          </cell>
          <cell r="U1144">
            <v>0</v>
          </cell>
          <cell r="V1144">
            <v>0</v>
          </cell>
          <cell r="W1144">
            <v>0</v>
          </cell>
          <cell r="X1144">
            <v>0</v>
          </cell>
          <cell r="Y1144">
            <v>0</v>
          </cell>
          <cell r="Z1144">
            <v>0</v>
          </cell>
          <cell r="AA1144">
            <v>0</v>
          </cell>
          <cell r="AB1144">
            <v>0</v>
          </cell>
          <cell r="AC1144">
            <v>0</v>
          </cell>
          <cell r="AD1144">
            <v>0</v>
          </cell>
          <cell r="AE1144">
            <v>0</v>
          </cell>
          <cell r="AF1144">
            <v>0</v>
          </cell>
        </row>
        <row r="1145">
          <cell r="A1145">
            <v>2300035</v>
          </cell>
          <cell r="H1145">
            <v>2150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  <cell r="AA1145">
            <v>0</v>
          </cell>
          <cell r="AB1145">
            <v>0</v>
          </cell>
          <cell r="AC1145">
            <v>0</v>
          </cell>
          <cell r="AD1145">
            <v>0</v>
          </cell>
          <cell r="AE1145">
            <v>0</v>
          </cell>
          <cell r="AF1145">
            <v>0</v>
          </cell>
        </row>
        <row r="1146">
          <cell r="A1146">
            <v>2300036</v>
          </cell>
          <cell r="B1146" t="str">
            <v>2300036</v>
          </cell>
          <cell r="G1146" t="str">
            <v>HARD DISK DRIVE</v>
          </cell>
          <cell r="H1146">
            <v>0</v>
          </cell>
          <cell r="K1146">
            <v>0</v>
          </cell>
          <cell r="L1146">
            <v>0</v>
          </cell>
          <cell r="M1146">
            <v>0</v>
          </cell>
          <cell r="N1146">
            <v>0</v>
          </cell>
          <cell r="O1146">
            <v>0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0</v>
          </cell>
          <cell r="V1146">
            <v>-2150</v>
          </cell>
          <cell r="W1146">
            <v>0</v>
          </cell>
          <cell r="X1146">
            <v>0</v>
          </cell>
          <cell r="Y1146">
            <v>0</v>
          </cell>
          <cell r="Z1146">
            <v>0</v>
          </cell>
          <cell r="AA1146">
            <v>0</v>
          </cell>
          <cell r="AB1146">
            <v>2150</v>
          </cell>
          <cell r="AC1146">
            <v>0</v>
          </cell>
          <cell r="AD1146">
            <v>0</v>
          </cell>
          <cell r="AE1146">
            <v>0</v>
          </cell>
          <cell r="AF1146">
            <v>0</v>
          </cell>
        </row>
        <row r="1147">
          <cell r="A1147">
            <v>2300036</v>
          </cell>
          <cell r="H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0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0</v>
          </cell>
          <cell r="Y1147">
            <v>0</v>
          </cell>
          <cell r="Z1147">
            <v>0</v>
          </cell>
          <cell r="AA1147">
            <v>0</v>
          </cell>
          <cell r="AB1147">
            <v>2150</v>
          </cell>
          <cell r="AC1147">
            <v>0</v>
          </cell>
          <cell r="AD1147">
            <v>0</v>
          </cell>
          <cell r="AE1147">
            <v>0</v>
          </cell>
          <cell r="AF1147">
            <v>0</v>
          </cell>
        </row>
        <row r="1148">
          <cell r="A1148">
            <v>2300036</v>
          </cell>
          <cell r="H1148">
            <v>2150</v>
          </cell>
          <cell r="K1148">
            <v>0</v>
          </cell>
          <cell r="L1148">
            <v>0</v>
          </cell>
          <cell r="M1148">
            <v>-2150</v>
          </cell>
          <cell r="N1148">
            <v>0</v>
          </cell>
          <cell r="O1148">
            <v>0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  <cell r="T1148">
            <v>0</v>
          </cell>
          <cell r="U1148">
            <v>0</v>
          </cell>
          <cell r="V1148">
            <v>0</v>
          </cell>
          <cell r="W1148">
            <v>0</v>
          </cell>
          <cell r="X1148">
            <v>0</v>
          </cell>
          <cell r="Y1148">
            <v>0</v>
          </cell>
          <cell r="Z1148">
            <v>0</v>
          </cell>
          <cell r="AA1148">
            <v>0</v>
          </cell>
          <cell r="AB1148">
            <v>0</v>
          </cell>
          <cell r="AC1148">
            <v>0</v>
          </cell>
          <cell r="AD1148">
            <v>0</v>
          </cell>
          <cell r="AE1148">
            <v>0</v>
          </cell>
          <cell r="AF1148">
            <v>0</v>
          </cell>
        </row>
        <row r="1149">
          <cell r="A1149">
            <v>2300036</v>
          </cell>
          <cell r="H1149">
            <v>2150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0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  <cell r="T1149">
            <v>0</v>
          </cell>
          <cell r="U1149">
            <v>0</v>
          </cell>
          <cell r="V1149">
            <v>0</v>
          </cell>
          <cell r="W1149">
            <v>0</v>
          </cell>
          <cell r="X1149">
            <v>0</v>
          </cell>
          <cell r="Y1149">
            <v>0</v>
          </cell>
          <cell r="Z1149">
            <v>0</v>
          </cell>
          <cell r="AA1149">
            <v>0</v>
          </cell>
          <cell r="AB1149">
            <v>0</v>
          </cell>
          <cell r="AC1149">
            <v>0</v>
          </cell>
          <cell r="AD1149">
            <v>0</v>
          </cell>
          <cell r="AE1149">
            <v>0</v>
          </cell>
          <cell r="AF1149">
            <v>0</v>
          </cell>
        </row>
        <row r="1150">
          <cell r="A1150">
            <v>2300037</v>
          </cell>
          <cell r="B1150" t="str">
            <v>2300037</v>
          </cell>
          <cell r="G1150" t="str">
            <v>HARD DISK DRIVE</v>
          </cell>
          <cell r="H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-2150</v>
          </cell>
          <cell r="W1150">
            <v>0</v>
          </cell>
          <cell r="X1150">
            <v>0</v>
          </cell>
          <cell r="Y1150">
            <v>0</v>
          </cell>
          <cell r="Z1150">
            <v>0</v>
          </cell>
          <cell r="AA1150">
            <v>0</v>
          </cell>
          <cell r="AB1150">
            <v>2150</v>
          </cell>
          <cell r="AC1150">
            <v>0</v>
          </cell>
          <cell r="AD1150">
            <v>0</v>
          </cell>
          <cell r="AE1150">
            <v>0</v>
          </cell>
          <cell r="AF1150">
            <v>0</v>
          </cell>
        </row>
        <row r="1151">
          <cell r="A1151">
            <v>2300037</v>
          </cell>
          <cell r="H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  <cell r="AA1151">
            <v>0</v>
          </cell>
          <cell r="AB1151">
            <v>2150</v>
          </cell>
          <cell r="AC1151">
            <v>0</v>
          </cell>
          <cell r="AD1151">
            <v>0</v>
          </cell>
          <cell r="AE1151">
            <v>0</v>
          </cell>
          <cell r="AF1151">
            <v>0</v>
          </cell>
        </row>
        <row r="1152">
          <cell r="A1152">
            <v>2300037</v>
          </cell>
          <cell r="H1152">
            <v>2150</v>
          </cell>
          <cell r="K1152">
            <v>0</v>
          </cell>
          <cell r="L1152">
            <v>0</v>
          </cell>
          <cell r="M1152">
            <v>-2150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>
            <v>0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0</v>
          </cell>
          <cell r="AE1152">
            <v>0</v>
          </cell>
          <cell r="AF1152">
            <v>0</v>
          </cell>
        </row>
        <row r="1153">
          <cell r="A1153">
            <v>2300037</v>
          </cell>
          <cell r="H1153">
            <v>2150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</row>
        <row r="1154">
          <cell r="A1154">
            <v>2300038</v>
          </cell>
          <cell r="B1154" t="str">
            <v>2300038</v>
          </cell>
          <cell r="G1154" t="str">
            <v>HARD DISK DRIVE</v>
          </cell>
          <cell r="H1154">
            <v>0</v>
          </cell>
          <cell r="K1154">
            <v>0</v>
          </cell>
          <cell r="L1154">
            <v>0</v>
          </cell>
          <cell r="M1154">
            <v>0</v>
          </cell>
          <cell r="N1154">
            <v>0</v>
          </cell>
          <cell r="O1154">
            <v>0</v>
          </cell>
          <cell r="P1154">
            <v>0</v>
          </cell>
          <cell r="Q1154">
            <v>0</v>
          </cell>
          <cell r="R1154">
            <v>0</v>
          </cell>
          <cell r="S1154">
            <v>0</v>
          </cell>
          <cell r="T1154">
            <v>0</v>
          </cell>
          <cell r="U1154">
            <v>0</v>
          </cell>
          <cell r="V1154">
            <v>-2150</v>
          </cell>
          <cell r="W1154">
            <v>0</v>
          </cell>
          <cell r="X1154">
            <v>0</v>
          </cell>
          <cell r="Y1154">
            <v>0</v>
          </cell>
          <cell r="Z1154">
            <v>0</v>
          </cell>
          <cell r="AA1154">
            <v>0</v>
          </cell>
          <cell r="AB1154">
            <v>2150</v>
          </cell>
          <cell r="AC1154">
            <v>0</v>
          </cell>
          <cell r="AD1154">
            <v>0</v>
          </cell>
          <cell r="AE1154">
            <v>0</v>
          </cell>
          <cell r="AF1154">
            <v>0</v>
          </cell>
        </row>
        <row r="1155">
          <cell r="A1155">
            <v>2300038</v>
          </cell>
          <cell r="H1155">
            <v>0</v>
          </cell>
          <cell r="K1155">
            <v>0</v>
          </cell>
          <cell r="L1155">
            <v>0</v>
          </cell>
          <cell r="M1155">
            <v>0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  <cell r="S1155">
            <v>0</v>
          </cell>
          <cell r="T1155">
            <v>0</v>
          </cell>
          <cell r="U1155">
            <v>0</v>
          </cell>
          <cell r="V1155">
            <v>0</v>
          </cell>
          <cell r="W1155">
            <v>0</v>
          </cell>
          <cell r="X1155">
            <v>0</v>
          </cell>
          <cell r="Y1155">
            <v>0</v>
          </cell>
          <cell r="Z1155">
            <v>0</v>
          </cell>
          <cell r="AA1155">
            <v>0</v>
          </cell>
          <cell r="AB1155">
            <v>2150</v>
          </cell>
          <cell r="AC1155">
            <v>0</v>
          </cell>
          <cell r="AD1155">
            <v>0</v>
          </cell>
          <cell r="AE1155">
            <v>0</v>
          </cell>
          <cell r="AF1155">
            <v>0</v>
          </cell>
        </row>
        <row r="1156">
          <cell r="A1156">
            <v>2300038</v>
          </cell>
          <cell r="H1156">
            <v>2150</v>
          </cell>
          <cell r="K1156">
            <v>0</v>
          </cell>
          <cell r="L1156">
            <v>0</v>
          </cell>
          <cell r="M1156">
            <v>-2150</v>
          </cell>
          <cell r="N1156">
            <v>0</v>
          </cell>
          <cell r="O1156">
            <v>0</v>
          </cell>
          <cell r="P1156">
            <v>0</v>
          </cell>
          <cell r="Q1156">
            <v>0</v>
          </cell>
          <cell r="R1156">
            <v>0</v>
          </cell>
          <cell r="S1156">
            <v>0</v>
          </cell>
          <cell r="T1156">
            <v>0</v>
          </cell>
          <cell r="U1156">
            <v>0</v>
          </cell>
          <cell r="V1156">
            <v>0</v>
          </cell>
          <cell r="W1156">
            <v>0</v>
          </cell>
          <cell r="X1156">
            <v>0</v>
          </cell>
          <cell r="Y1156">
            <v>0</v>
          </cell>
          <cell r="Z1156">
            <v>0</v>
          </cell>
          <cell r="AA1156">
            <v>0</v>
          </cell>
          <cell r="AB1156">
            <v>0</v>
          </cell>
          <cell r="AC1156">
            <v>0</v>
          </cell>
          <cell r="AD1156">
            <v>0</v>
          </cell>
          <cell r="AE1156">
            <v>0</v>
          </cell>
          <cell r="AF1156">
            <v>0</v>
          </cell>
        </row>
        <row r="1157">
          <cell r="A1157">
            <v>2300038</v>
          </cell>
          <cell r="H1157">
            <v>2150</v>
          </cell>
          <cell r="K1157">
            <v>0</v>
          </cell>
          <cell r="L1157">
            <v>0</v>
          </cell>
          <cell r="M1157">
            <v>0</v>
          </cell>
          <cell r="N1157">
            <v>0</v>
          </cell>
          <cell r="O1157">
            <v>0</v>
          </cell>
          <cell r="P1157">
            <v>0</v>
          </cell>
          <cell r="Q1157">
            <v>0</v>
          </cell>
          <cell r="R1157">
            <v>0</v>
          </cell>
          <cell r="S1157">
            <v>0</v>
          </cell>
          <cell r="T1157">
            <v>0</v>
          </cell>
          <cell r="U1157">
            <v>0</v>
          </cell>
          <cell r="V1157">
            <v>0</v>
          </cell>
          <cell r="W1157">
            <v>0</v>
          </cell>
          <cell r="X1157">
            <v>0</v>
          </cell>
          <cell r="Y1157">
            <v>0</v>
          </cell>
          <cell r="Z1157">
            <v>0</v>
          </cell>
          <cell r="AA1157">
            <v>0</v>
          </cell>
          <cell r="AB1157">
            <v>0</v>
          </cell>
          <cell r="AC1157">
            <v>0</v>
          </cell>
          <cell r="AD1157">
            <v>0</v>
          </cell>
          <cell r="AE1157">
            <v>0</v>
          </cell>
          <cell r="AF1157">
            <v>0</v>
          </cell>
        </row>
        <row r="1158">
          <cell r="A1158">
            <v>2300039</v>
          </cell>
          <cell r="B1158" t="str">
            <v>2300039</v>
          </cell>
          <cell r="G1158" t="str">
            <v>HARD DISK DRIVE</v>
          </cell>
          <cell r="H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-2150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2150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</row>
        <row r="1159">
          <cell r="A1159">
            <v>2300039</v>
          </cell>
          <cell r="H1159">
            <v>0</v>
          </cell>
          <cell r="K1159">
            <v>0</v>
          </cell>
          <cell r="L1159">
            <v>0</v>
          </cell>
          <cell r="M1159">
            <v>0</v>
          </cell>
          <cell r="N1159">
            <v>0</v>
          </cell>
          <cell r="O1159">
            <v>0</v>
          </cell>
          <cell r="P1159">
            <v>0</v>
          </cell>
          <cell r="Q1159">
            <v>0</v>
          </cell>
          <cell r="R1159">
            <v>0</v>
          </cell>
          <cell r="S1159">
            <v>0</v>
          </cell>
          <cell r="T1159">
            <v>0</v>
          </cell>
          <cell r="U1159">
            <v>0</v>
          </cell>
          <cell r="V1159">
            <v>0</v>
          </cell>
          <cell r="W1159">
            <v>0</v>
          </cell>
          <cell r="X1159">
            <v>0</v>
          </cell>
          <cell r="Y1159">
            <v>0</v>
          </cell>
          <cell r="Z1159">
            <v>0</v>
          </cell>
          <cell r="AA1159">
            <v>0</v>
          </cell>
          <cell r="AB1159">
            <v>2150</v>
          </cell>
          <cell r="AC1159">
            <v>0</v>
          </cell>
          <cell r="AD1159">
            <v>0</v>
          </cell>
          <cell r="AE1159">
            <v>0</v>
          </cell>
          <cell r="AF1159">
            <v>0</v>
          </cell>
        </row>
        <row r="1160">
          <cell r="A1160">
            <v>2300039</v>
          </cell>
          <cell r="H1160">
            <v>2150</v>
          </cell>
          <cell r="K1160">
            <v>0</v>
          </cell>
          <cell r="L1160">
            <v>0</v>
          </cell>
          <cell r="M1160">
            <v>-2150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</row>
        <row r="1161">
          <cell r="A1161">
            <v>2300039</v>
          </cell>
          <cell r="H1161">
            <v>2150</v>
          </cell>
          <cell r="K1161">
            <v>0</v>
          </cell>
          <cell r="L1161">
            <v>0</v>
          </cell>
          <cell r="M1161">
            <v>0</v>
          </cell>
          <cell r="N1161">
            <v>0</v>
          </cell>
          <cell r="O1161">
            <v>0</v>
          </cell>
          <cell r="P1161">
            <v>0</v>
          </cell>
          <cell r="Q1161">
            <v>0</v>
          </cell>
          <cell r="R1161">
            <v>0</v>
          </cell>
          <cell r="S1161">
            <v>0</v>
          </cell>
          <cell r="T1161">
            <v>0</v>
          </cell>
          <cell r="U1161">
            <v>0</v>
          </cell>
          <cell r="V1161">
            <v>0</v>
          </cell>
          <cell r="W1161">
            <v>0</v>
          </cell>
          <cell r="X1161">
            <v>0</v>
          </cell>
          <cell r="Y1161">
            <v>0</v>
          </cell>
          <cell r="Z1161">
            <v>0</v>
          </cell>
          <cell r="AA1161">
            <v>0</v>
          </cell>
          <cell r="AB1161">
            <v>0</v>
          </cell>
          <cell r="AC1161">
            <v>0</v>
          </cell>
          <cell r="AD1161">
            <v>0</v>
          </cell>
          <cell r="AE1161">
            <v>0</v>
          </cell>
          <cell r="AF1161">
            <v>0</v>
          </cell>
        </row>
        <row r="1162">
          <cell r="A1162">
            <v>2300040</v>
          </cell>
          <cell r="B1162" t="str">
            <v>2300040</v>
          </cell>
          <cell r="G1162" t="str">
            <v>HARD DISK DRIVE</v>
          </cell>
          <cell r="H1162">
            <v>0</v>
          </cell>
          <cell r="K1162">
            <v>0</v>
          </cell>
          <cell r="L1162">
            <v>0</v>
          </cell>
          <cell r="M1162">
            <v>0</v>
          </cell>
          <cell r="N1162">
            <v>0</v>
          </cell>
          <cell r="O1162">
            <v>0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-2150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2150</v>
          </cell>
          <cell r="AC1162">
            <v>0</v>
          </cell>
          <cell r="AD1162">
            <v>0</v>
          </cell>
          <cell r="AE1162">
            <v>0</v>
          </cell>
          <cell r="AF1162">
            <v>0</v>
          </cell>
        </row>
        <row r="1163">
          <cell r="A1163">
            <v>2300040</v>
          </cell>
          <cell r="H1163">
            <v>0</v>
          </cell>
          <cell r="K1163">
            <v>0</v>
          </cell>
          <cell r="L1163">
            <v>0</v>
          </cell>
          <cell r="M1163">
            <v>0</v>
          </cell>
          <cell r="N1163">
            <v>0</v>
          </cell>
          <cell r="O1163">
            <v>0</v>
          </cell>
          <cell r="P1163">
            <v>0</v>
          </cell>
          <cell r="Q1163">
            <v>0</v>
          </cell>
          <cell r="R1163">
            <v>0</v>
          </cell>
          <cell r="S1163">
            <v>0</v>
          </cell>
          <cell r="T1163">
            <v>0</v>
          </cell>
          <cell r="U1163">
            <v>0</v>
          </cell>
          <cell r="V1163">
            <v>0</v>
          </cell>
          <cell r="W1163">
            <v>0</v>
          </cell>
          <cell r="X1163">
            <v>0</v>
          </cell>
          <cell r="Y1163">
            <v>0</v>
          </cell>
          <cell r="Z1163">
            <v>0</v>
          </cell>
          <cell r="AA1163">
            <v>0</v>
          </cell>
          <cell r="AB1163">
            <v>2150</v>
          </cell>
          <cell r="AC1163">
            <v>0</v>
          </cell>
          <cell r="AD1163">
            <v>0</v>
          </cell>
          <cell r="AE1163">
            <v>0</v>
          </cell>
          <cell r="AF1163">
            <v>0</v>
          </cell>
        </row>
        <row r="1164">
          <cell r="A1164">
            <v>2300040</v>
          </cell>
          <cell r="H1164">
            <v>2150</v>
          </cell>
          <cell r="K1164">
            <v>0</v>
          </cell>
          <cell r="L1164">
            <v>0</v>
          </cell>
          <cell r="M1164">
            <v>-2150</v>
          </cell>
          <cell r="N1164">
            <v>0</v>
          </cell>
          <cell r="O1164">
            <v>0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  <cell r="T1164">
            <v>0</v>
          </cell>
          <cell r="U1164">
            <v>0</v>
          </cell>
          <cell r="V1164">
            <v>0</v>
          </cell>
          <cell r="W1164">
            <v>0</v>
          </cell>
          <cell r="X1164">
            <v>0</v>
          </cell>
          <cell r="Y1164">
            <v>0</v>
          </cell>
          <cell r="Z1164">
            <v>0</v>
          </cell>
          <cell r="AA1164">
            <v>0</v>
          </cell>
          <cell r="AB1164">
            <v>0</v>
          </cell>
          <cell r="AC1164">
            <v>0</v>
          </cell>
          <cell r="AD1164">
            <v>0</v>
          </cell>
          <cell r="AE1164">
            <v>0</v>
          </cell>
          <cell r="AF1164">
            <v>0</v>
          </cell>
        </row>
        <row r="1165">
          <cell r="A1165">
            <v>2300040</v>
          </cell>
          <cell r="H1165">
            <v>2150</v>
          </cell>
          <cell r="K1165">
            <v>0</v>
          </cell>
          <cell r="L1165">
            <v>0</v>
          </cell>
          <cell r="M1165">
            <v>0</v>
          </cell>
          <cell r="N1165">
            <v>0</v>
          </cell>
          <cell r="O1165">
            <v>0</v>
          </cell>
          <cell r="P1165">
            <v>0</v>
          </cell>
          <cell r="Q1165">
            <v>0</v>
          </cell>
          <cell r="R1165">
            <v>0</v>
          </cell>
          <cell r="S1165">
            <v>0</v>
          </cell>
          <cell r="T1165">
            <v>0</v>
          </cell>
          <cell r="U1165">
            <v>0</v>
          </cell>
          <cell r="V1165">
            <v>0</v>
          </cell>
          <cell r="W1165">
            <v>0</v>
          </cell>
          <cell r="X1165">
            <v>0</v>
          </cell>
          <cell r="Y1165">
            <v>0</v>
          </cell>
          <cell r="Z1165">
            <v>0</v>
          </cell>
          <cell r="AA1165">
            <v>0</v>
          </cell>
          <cell r="AB1165">
            <v>0</v>
          </cell>
          <cell r="AC1165">
            <v>0</v>
          </cell>
          <cell r="AD1165">
            <v>0</v>
          </cell>
          <cell r="AE1165">
            <v>0</v>
          </cell>
          <cell r="AF1165">
            <v>0</v>
          </cell>
        </row>
        <row r="1166">
          <cell r="A1166">
            <v>2300041</v>
          </cell>
          <cell r="B1166" t="str">
            <v>2300041</v>
          </cell>
          <cell r="G1166" t="str">
            <v>HARD DISK DRIVE</v>
          </cell>
          <cell r="H1166">
            <v>0</v>
          </cell>
          <cell r="K1166">
            <v>0</v>
          </cell>
          <cell r="L1166">
            <v>0</v>
          </cell>
          <cell r="M1166">
            <v>0</v>
          </cell>
          <cell r="N1166">
            <v>0</v>
          </cell>
          <cell r="O1166">
            <v>0</v>
          </cell>
          <cell r="P1166">
            <v>0</v>
          </cell>
          <cell r="Q1166">
            <v>0</v>
          </cell>
          <cell r="R1166">
            <v>0</v>
          </cell>
          <cell r="S1166">
            <v>0</v>
          </cell>
          <cell r="T1166">
            <v>0</v>
          </cell>
          <cell r="U1166">
            <v>0</v>
          </cell>
          <cell r="V1166">
            <v>-2350</v>
          </cell>
          <cell r="W1166">
            <v>0</v>
          </cell>
          <cell r="X1166">
            <v>0</v>
          </cell>
          <cell r="Y1166">
            <v>0</v>
          </cell>
          <cell r="Z1166">
            <v>0</v>
          </cell>
          <cell r="AA1166">
            <v>0</v>
          </cell>
          <cell r="AB1166">
            <v>2350</v>
          </cell>
          <cell r="AC1166">
            <v>0</v>
          </cell>
          <cell r="AD1166">
            <v>0</v>
          </cell>
          <cell r="AE1166">
            <v>0</v>
          </cell>
          <cell r="AF1166">
            <v>0</v>
          </cell>
        </row>
        <row r="1167">
          <cell r="A1167">
            <v>2300041</v>
          </cell>
          <cell r="H1167">
            <v>0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  <cell r="O1167">
            <v>0</v>
          </cell>
          <cell r="P1167">
            <v>0</v>
          </cell>
          <cell r="Q1167">
            <v>0</v>
          </cell>
          <cell r="R1167">
            <v>0</v>
          </cell>
          <cell r="S1167">
            <v>0</v>
          </cell>
          <cell r="T1167">
            <v>0</v>
          </cell>
          <cell r="U1167">
            <v>0</v>
          </cell>
          <cell r="V1167">
            <v>0</v>
          </cell>
          <cell r="W1167">
            <v>0</v>
          </cell>
          <cell r="X1167">
            <v>0</v>
          </cell>
          <cell r="Y1167">
            <v>0</v>
          </cell>
          <cell r="Z1167">
            <v>0</v>
          </cell>
          <cell r="AA1167">
            <v>0</v>
          </cell>
          <cell r="AB1167">
            <v>2350</v>
          </cell>
          <cell r="AC1167">
            <v>0</v>
          </cell>
          <cell r="AD1167">
            <v>0</v>
          </cell>
          <cell r="AE1167">
            <v>0</v>
          </cell>
          <cell r="AF1167">
            <v>0</v>
          </cell>
        </row>
        <row r="1168">
          <cell r="A1168">
            <v>2300041</v>
          </cell>
          <cell r="H1168">
            <v>2350</v>
          </cell>
          <cell r="K1168">
            <v>0</v>
          </cell>
          <cell r="L1168">
            <v>0</v>
          </cell>
          <cell r="M1168">
            <v>-2350</v>
          </cell>
          <cell r="N1168">
            <v>0</v>
          </cell>
          <cell r="O1168">
            <v>0</v>
          </cell>
          <cell r="P1168">
            <v>0</v>
          </cell>
          <cell r="Q1168">
            <v>0</v>
          </cell>
          <cell r="R1168">
            <v>0</v>
          </cell>
          <cell r="S1168">
            <v>0</v>
          </cell>
          <cell r="T1168">
            <v>0</v>
          </cell>
          <cell r="U1168">
            <v>0</v>
          </cell>
          <cell r="V1168">
            <v>0</v>
          </cell>
          <cell r="W1168">
            <v>0</v>
          </cell>
          <cell r="X1168">
            <v>0</v>
          </cell>
          <cell r="Y1168">
            <v>0</v>
          </cell>
          <cell r="Z1168">
            <v>0</v>
          </cell>
          <cell r="AA1168">
            <v>0</v>
          </cell>
          <cell r="AB1168">
            <v>0</v>
          </cell>
          <cell r="AC1168">
            <v>0</v>
          </cell>
          <cell r="AD1168">
            <v>0</v>
          </cell>
          <cell r="AE1168">
            <v>0</v>
          </cell>
          <cell r="AF1168">
            <v>0</v>
          </cell>
        </row>
        <row r="1169">
          <cell r="A1169">
            <v>2300041</v>
          </cell>
          <cell r="H1169">
            <v>2350</v>
          </cell>
          <cell r="K1169">
            <v>0</v>
          </cell>
          <cell r="L1169">
            <v>0</v>
          </cell>
          <cell r="M1169">
            <v>0</v>
          </cell>
          <cell r="N1169">
            <v>0</v>
          </cell>
          <cell r="O1169">
            <v>0</v>
          </cell>
          <cell r="P1169">
            <v>0</v>
          </cell>
          <cell r="Q1169">
            <v>0</v>
          </cell>
          <cell r="R1169">
            <v>0</v>
          </cell>
          <cell r="S1169">
            <v>0</v>
          </cell>
          <cell r="T1169">
            <v>0</v>
          </cell>
          <cell r="U1169">
            <v>0</v>
          </cell>
          <cell r="V1169">
            <v>0</v>
          </cell>
          <cell r="W1169">
            <v>0</v>
          </cell>
          <cell r="X1169">
            <v>0</v>
          </cell>
          <cell r="Y1169">
            <v>0</v>
          </cell>
          <cell r="Z1169">
            <v>0</v>
          </cell>
          <cell r="AA1169">
            <v>0</v>
          </cell>
          <cell r="AB1169">
            <v>0</v>
          </cell>
          <cell r="AC1169">
            <v>0</v>
          </cell>
          <cell r="AD1169">
            <v>0</v>
          </cell>
          <cell r="AE1169">
            <v>0</v>
          </cell>
          <cell r="AF1169">
            <v>0</v>
          </cell>
        </row>
        <row r="1170">
          <cell r="A1170">
            <v>2300042</v>
          </cell>
          <cell r="B1170" t="str">
            <v>2300042</v>
          </cell>
          <cell r="G1170" t="str">
            <v>HARD DISK DRIVE</v>
          </cell>
          <cell r="H1170">
            <v>0</v>
          </cell>
          <cell r="K1170">
            <v>0</v>
          </cell>
          <cell r="L1170">
            <v>0</v>
          </cell>
          <cell r="M1170">
            <v>0</v>
          </cell>
          <cell r="N1170">
            <v>0</v>
          </cell>
          <cell r="O1170">
            <v>0</v>
          </cell>
          <cell r="P1170">
            <v>0</v>
          </cell>
          <cell r="Q1170">
            <v>0</v>
          </cell>
          <cell r="R1170">
            <v>0</v>
          </cell>
          <cell r="S1170">
            <v>0</v>
          </cell>
          <cell r="T1170">
            <v>0</v>
          </cell>
          <cell r="U1170">
            <v>0</v>
          </cell>
          <cell r="V1170">
            <v>-2350</v>
          </cell>
          <cell r="W1170">
            <v>0</v>
          </cell>
          <cell r="X1170">
            <v>0</v>
          </cell>
          <cell r="Y1170">
            <v>0</v>
          </cell>
          <cell r="Z1170">
            <v>0</v>
          </cell>
          <cell r="AA1170">
            <v>0</v>
          </cell>
          <cell r="AB1170">
            <v>2350</v>
          </cell>
          <cell r="AC1170">
            <v>0</v>
          </cell>
          <cell r="AD1170">
            <v>0</v>
          </cell>
          <cell r="AE1170">
            <v>0</v>
          </cell>
          <cell r="AF1170">
            <v>0</v>
          </cell>
        </row>
        <row r="1171">
          <cell r="A1171">
            <v>2300042</v>
          </cell>
          <cell r="H1171">
            <v>0</v>
          </cell>
          <cell r="K1171">
            <v>0</v>
          </cell>
          <cell r="L1171">
            <v>0</v>
          </cell>
          <cell r="M1171">
            <v>0</v>
          </cell>
          <cell r="N1171">
            <v>0</v>
          </cell>
          <cell r="O1171">
            <v>0</v>
          </cell>
          <cell r="P1171">
            <v>0</v>
          </cell>
          <cell r="Q1171">
            <v>0</v>
          </cell>
          <cell r="R1171">
            <v>0</v>
          </cell>
          <cell r="S1171">
            <v>0</v>
          </cell>
          <cell r="T1171">
            <v>0</v>
          </cell>
          <cell r="U1171">
            <v>0</v>
          </cell>
          <cell r="V1171">
            <v>0</v>
          </cell>
          <cell r="W1171">
            <v>0</v>
          </cell>
          <cell r="X1171">
            <v>0</v>
          </cell>
          <cell r="Y1171">
            <v>0</v>
          </cell>
          <cell r="Z1171">
            <v>0</v>
          </cell>
          <cell r="AA1171">
            <v>0</v>
          </cell>
          <cell r="AB1171">
            <v>2350</v>
          </cell>
          <cell r="AC1171">
            <v>0</v>
          </cell>
          <cell r="AD1171">
            <v>0</v>
          </cell>
          <cell r="AE1171">
            <v>0</v>
          </cell>
          <cell r="AF1171">
            <v>0</v>
          </cell>
        </row>
        <row r="1172">
          <cell r="A1172">
            <v>2300042</v>
          </cell>
          <cell r="H1172">
            <v>2350</v>
          </cell>
          <cell r="K1172">
            <v>0</v>
          </cell>
          <cell r="L1172">
            <v>0</v>
          </cell>
          <cell r="M1172">
            <v>-2350</v>
          </cell>
          <cell r="N1172">
            <v>0</v>
          </cell>
          <cell r="O1172">
            <v>0</v>
          </cell>
          <cell r="P1172">
            <v>0</v>
          </cell>
          <cell r="Q1172">
            <v>0</v>
          </cell>
          <cell r="R1172">
            <v>0</v>
          </cell>
          <cell r="S1172">
            <v>0</v>
          </cell>
          <cell r="T1172">
            <v>0</v>
          </cell>
          <cell r="U1172">
            <v>0</v>
          </cell>
          <cell r="V1172">
            <v>0</v>
          </cell>
          <cell r="W1172">
            <v>0</v>
          </cell>
          <cell r="X1172">
            <v>0</v>
          </cell>
          <cell r="Y1172">
            <v>0</v>
          </cell>
          <cell r="Z1172">
            <v>0</v>
          </cell>
          <cell r="AA1172">
            <v>0</v>
          </cell>
          <cell r="AB1172">
            <v>0</v>
          </cell>
          <cell r="AC1172">
            <v>0</v>
          </cell>
          <cell r="AD1172">
            <v>0</v>
          </cell>
          <cell r="AE1172">
            <v>0</v>
          </cell>
          <cell r="AF1172">
            <v>0</v>
          </cell>
        </row>
        <row r="1173">
          <cell r="A1173">
            <v>2300042</v>
          </cell>
          <cell r="H1173">
            <v>2350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</row>
        <row r="1174">
          <cell r="A1174">
            <v>2300043</v>
          </cell>
          <cell r="B1174" t="str">
            <v>2300043</v>
          </cell>
          <cell r="G1174" t="str">
            <v>HARD DISK DRIVE</v>
          </cell>
          <cell r="H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>
            <v>-2600</v>
          </cell>
          <cell r="W1174">
            <v>0</v>
          </cell>
          <cell r="X1174">
            <v>0</v>
          </cell>
          <cell r="Y1174">
            <v>0</v>
          </cell>
          <cell r="Z1174">
            <v>0</v>
          </cell>
          <cell r="AA1174">
            <v>0</v>
          </cell>
          <cell r="AB1174">
            <v>2600</v>
          </cell>
          <cell r="AC1174">
            <v>0</v>
          </cell>
          <cell r="AD1174">
            <v>0</v>
          </cell>
          <cell r="AE1174">
            <v>0</v>
          </cell>
          <cell r="AF1174">
            <v>0</v>
          </cell>
        </row>
        <row r="1175">
          <cell r="A1175">
            <v>2300043</v>
          </cell>
          <cell r="H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2600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</row>
        <row r="1176">
          <cell r="A1176">
            <v>2300043</v>
          </cell>
          <cell r="H1176">
            <v>2600</v>
          </cell>
          <cell r="K1176">
            <v>0</v>
          </cell>
          <cell r="L1176">
            <v>0</v>
          </cell>
          <cell r="M1176">
            <v>-2600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0</v>
          </cell>
          <cell r="AE1176">
            <v>0</v>
          </cell>
          <cell r="AF1176">
            <v>0</v>
          </cell>
        </row>
        <row r="1177">
          <cell r="A1177">
            <v>2300043</v>
          </cell>
          <cell r="H1177">
            <v>2600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</row>
        <row r="1178">
          <cell r="A1178">
            <v>2300044</v>
          </cell>
          <cell r="B1178" t="str">
            <v>2300044</v>
          </cell>
          <cell r="G1178" t="str">
            <v>HARD DISK DRIVE</v>
          </cell>
          <cell r="H1178">
            <v>0</v>
          </cell>
          <cell r="K1178">
            <v>0</v>
          </cell>
          <cell r="L1178">
            <v>0</v>
          </cell>
          <cell r="M1178">
            <v>0</v>
          </cell>
          <cell r="N1178">
            <v>0</v>
          </cell>
          <cell r="O1178">
            <v>0</v>
          </cell>
          <cell r="P1178">
            <v>0</v>
          </cell>
          <cell r="Q1178">
            <v>0</v>
          </cell>
          <cell r="R1178">
            <v>0</v>
          </cell>
          <cell r="S1178">
            <v>0</v>
          </cell>
          <cell r="T1178">
            <v>0</v>
          </cell>
          <cell r="U1178">
            <v>0</v>
          </cell>
          <cell r="V1178">
            <v>-2600</v>
          </cell>
          <cell r="W1178">
            <v>0</v>
          </cell>
          <cell r="X1178">
            <v>0</v>
          </cell>
          <cell r="Y1178">
            <v>0</v>
          </cell>
          <cell r="Z1178">
            <v>0</v>
          </cell>
          <cell r="AA1178">
            <v>0</v>
          </cell>
          <cell r="AB1178">
            <v>2600</v>
          </cell>
          <cell r="AC1178">
            <v>0</v>
          </cell>
          <cell r="AD1178">
            <v>0</v>
          </cell>
          <cell r="AE1178">
            <v>0</v>
          </cell>
          <cell r="AF1178">
            <v>0</v>
          </cell>
        </row>
        <row r="1179">
          <cell r="A1179">
            <v>2300044</v>
          </cell>
          <cell r="H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2600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</row>
        <row r="1180">
          <cell r="A1180">
            <v>2300044</v>
          </cell>
          <cell r="H1180">
            <v>2600</v>
          </cell>
          <cell r="K1180">
            <v>0</v>
          </cell>
          <cell r="L1180">
            <v>0</v>
          </cell>
          <cell r="M1180">
            <v>-2600</v>
          </cell>
          <cell r="N1180">
            <v>0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0</v>
          </cell>
          <cell r="V1180">
            <v>0</v>
          </cell>
          <cell r="W1180">
            <v>0</v>
          </cell>
          <cell r="X1180">
            <v>0</v>
          </cell>
          <cell r="Y1180">
            <v>0</v>
          </cell>
          <cell r="Z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0</v>
          </cell>
          <cell r="AE1180">
            <v>0</v>
          </cell>
          <cell r="AF1180">
            <v>0</v>
          </cell>
        </row>
        <row r="1181">
          <cell r="A1181">
            <v>2300044</v>
          </cell>
          <cell r="H1181">
            <v>2600</v>
          </cell>
          <cell r="K1181">
            <v>0</v>
          </cell>
          <cell r="L1181">
            <v>0</v>
          </cell>
          <cell r="M1181">
            <v>0</v>
          </cell>
          <cell r="N1181">
            <v>0</v>
          </cell>
          <cell r="O1181">
            <v>0</v>
          </cell>
          <cell r="P1181">
            <v>0</v>
          </cell>
          <cell r="Q1181">
            <v>0</v>
          </cell>
          <cell r="R1181">
            <v>0</v>
          </cell>
          <cell r="S1181">
            <v>0</v>
          </cell>
          <cell r="T1181">
            <v>0</v>
          </cell>
          <cell r="U1181">
            <v>0</v>
          </cell>
          <cell r="V1181">
            <v>0</v>
          </cell>
          <cell r="W1181">
            <v>0</v>
          </cell>
          <cell r="X1181">
            <v>0</v>
          </cell>
          <cell r="Y1181">
            <v>0</v>
          </cell>
          <cell r="Z1181">
            <v>0</v>
          </cell>
          <cell r="AA1181">
            <v>0</v>
          </cell>
          <cell r="AB1181">
            <v>0</v>
          </cell>
          <cell r="AC1181">
            <v>0</v>
          </cell>
          <cell r="AD1181">
            <v>0</v>
          </cell>
          <cell r="AE1181">
            <v>0</v>
          </cell>
          <cell r="AF1181">
            <v>0</v>
          </cell>
        </row>
        <row r="1182">
          <cell r="A1182">
            <v>2300045</v>
          </cell>
          <cell r="B1182" t="str">
            <v>2300045</v>
          </cell>
          <cell r="G1182" t="str">
            <v>USB WI-FI</v>
          </cell>
          <cell r="H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>
            <v>-2548</v>
          </cell>
          <cell r="W1182">
            <v>0</v>
          </cell>
          <cell r="X1182">
            <v>0</v>
          </cell>
          <cell r="Y1182">
            <v>0</v>
          </cell>
          <cell r="Z1182">
            <v>0</v>
          </cell>
          <cell r="AA1182">
            <v>0</v>
          </cell>
          <cell r="AB1182">
            <v>2548</v>
          </cell>
          <cell r="AC1182">
            <v>0</v>
          </cell>
          <cell r="AD1182">
            <v>0</v>
          </cell>
          <cell r="AE1182">
            <v>0</v>
          </cell>
          <cell r="AF1182">
            <v>0</v>
          </cell>
        </row>
        <row r="1183">
          <cell r="A1183">
            <v>2300045</v>
          </cell>
          <cell r="H1183">
            <v>0</v>
          </cell>
          <cell r="K1183">
            <v>0</v>
          </cell>
          <cell r="L1183">
            <v>0</v>
          </cell>
          <cell r="M1183">
            <v>0</v>
          </cell>
          <cell r="N1183">
            <v>0</v>
          </cell>
          <cell r="O1183">
            <v>0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T1183">
            <v>0</v>
          </cell>
          <cell r="U1183">
            <v>0</v>
          </cell>
          <cell r="V1183">
            <v>0</v>
          </cell>
          <cell r="W1183">
            <v>0</v>
          </cell>
          <cell r="X1183">
            <v>0</v>
          </cell>
          <cell r="Y1183">
            <v>0</v>
          </cell>
          <cell r="Z1183">
            <v>0</v>
          </cell>
          <cell r="AA1183">
            <v>0</v>
          </cell>
          <cell r="AB1183">
            <v>2548</v>
          </cell>
          <cell r="AC1183">
            <v>0</v>
          </cell>
          <cell r="AD1183">
            <v>0</v>
          </cell>
          <cell r="AE1183">
            <v>0</v>
          </cell>
          <cell r="AF1183">
            <v>0</v>
          </cell>
        </row>
        <row r="1184">
          <cell r="A1184">
            <v>2300046</v>
          </cell>
          <cell r="B1184" t="str">
            <v>2300046</v>
          </cell>
          <cell r="G1184" t="str">
            <v>PEN - DRIVE(t.sonic 610)</v>
          </cell>
          <cell r="H1184">
            <v>0</v>
          </cell>
          <cell r="K1184">
            <v>0</v>
          </cell>
          <cell r="L1184">
            <v>0</v>
          </cell>
          <cell r="M1184">
            <v>0</v>
          </cell>
          <cell r="N1184">
            <v>0</v>
          </cell>
          <cell r="O1184">
            <v>0</v>
          </cell>
          <cell r="P1184">
            <v>0</v>
          </cell>
          <cell r="Q1184">
            <v>0</v>
          </cell>
          <cell r="R1184">
            <v>0</v>
          </cell>
          <cell r="S1184">
            <v>0</v>
          </cell>
          <cell r="T1184">
            <v>0</v>
          </cell>
          <cell r="U1184">
            <v>0</v>
          </cell>
          <cell r="V1184">
            <v>-3509</v>
          </cell>
          <cell r="W1184">
            <v>0</v>
          </cell>
          <cell r="X1184">
            <v>0</v>
          </cell>
          <cell r="Y1184">
            <v>0</v>
          </cell>
          <cell r="Z1184">
            <v>0</v>
          </cell>
          <cell r="AA1184">
            <v>0</v>
          </cell>
          <cell r="AB1184">
            <v>3509</v>
          </cell>
          <cell r="AC1184">
            <v>0</v>
          </cell>
          <cell r="AD1184">
            <v>0</v>
          </cell>
          <cell r="AE1184">
            <v>0</v>
          </cell>
          <cell r="AF1184">
            <v>0</v>
          </cell>
        </row>
        <row r="1185">
          <cell r="A1185">
            <v>2300046</v>
          </cell>
          <cell r="H1185">
            <v>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>
            <v>0</v>
          </cell>
          <cell r="W1185">
            <v>0</v>
          </cell>
          <cell r="X1185">
            <v>0</v>
          </cell>
          <cell r="Y1185">
            <v>0</v>
          </cell>
          <cell r="Z1185">
            <v>0</v>
          </cell>
          <cell r="AA1185">
            <v>0</v>
          </cell>
          <cell r="AB1185">
            <v>3509</v>
          </cell>
          <cell r="AC1185">
            <v>0</v>
          </cell>
          <cell r="AD1185">
            <v>0</v>
          </cell>
          <cell r="AE1185">
            <v>0</v>
          </cell>
          <cell r="AF1185">
            <v>0</v>
          </cell>
        </row>
        <row r="1186">
          <cell r="A1186">
            <v>2300047</v>
          </cell>
          <cell r="B1186" t="str">
            <v>2300047</v>
          </cell>
          <cell r="G1186" t="str">
            <v>Pen Drive( CTO)</v>
          </cell>
          <cell r="H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-2450</v>
          </cell>
          <cell r="W1186">
            <v>0</v>
          </cell>
          <cell r="X1186">
            <v>0</v>
          </cell>
          <cell r="Y1186">
            <v>0</v>
          </cell>
          <cell r="Z1186">
            <v>0</v>
          </cell>
          <cell r="AA1186">
            <v>0</v>
          </cell>
          <cell r="AB1186">
            <v>2450</v>
          </cell>
          <cell r="AC1186">
            <v>0</v>
          </cell>
          <cell r="AD1186">
            <v>0</v>
          </cell>
          <cell r="AE1186">
            <v>0</v>
          </cell>
          <cell r="AF1186">
            <v>0</v>
          </cell>
        </row>
        <row r="1187">
          <cell r="A1187">
            <v>2300047</v>
          </cell>
          <cell r="H1187">
            <v>0</v>
          </cell>
          <cell r="K1187">
            <v>0</v>
          </cell>
          <cell r="L1187">
            <v>0</v>
          </cell>
          <cell r="M1187">
            <v>0</v>
          </cell>
          <cell r="N1187">
            <v>0</v>
          </cell>
          <cell r="O1187">
            <v>0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  <cell r="T1187">
            <v>0</v>
          </cell>
          <cell r="U1187">
            <v>0</v>
          </cell>
          <cell r="V1187">
            <v>0</v>
          </cell>
          <cell r="W1187">
            <v>0</v>
          </cell>
          <cell r="X1187">
            <v>0</v>
          </cell>
          <cell r="Y1187">
            <v>0</v>
          </cell>
          <cell r="Z1187">
            <v>0</v>
          </cell>
          <cell r="AA1187">
            <v>0</v>
          </cell>
          <cell r="AB1187">
            <v>2450</v>
          </cell>
          <cell r="AC1187">
            <v>0</v>
          </cell>
          <cell r="AD1187">
            <v>0</v>
          </cell>
          <cell r="AE1187">
            <v>0</v>
          </cell>
          <cell r="AF1187">
            <v>0</v>
          </cell>
        </row>
        <row r="1188">
          <cell r="A1188">
            <v>2300047</v>
          </cell>
          <cell r="H1188">
            <v>2450</v>
          </cell>
          <cell r="K1188">
            <v>0</v>
          </cell>
          <cell r="L1188">
            <v>0</v>
          </cell>
          <cell r="M1188">
            <v>-2450</v>
          </cell>
          <cell r="N1188">
            <v>0</v>
          </cell>
          <cell r="O1188">
            <v>0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  <cell r="T1188">
            <v>0</v>
          </cell>
          <cell r="U1188">
            <v>0</v>
          </cell>
          <cell r="V1188">
            <v>0</v>
          </cell>
          <cell r="W1188">
            <v>0</v>
          </cell>
          <cell r="X1188">
            <v>0</v>
          </cell>
          <cell r="Y1188">
            <v>0</v>
          </cell>
          <cell r="Z1188">
            <v>0</v>
          </cell>
          <cell r="AA1188">
            <v>0</v>
          </cell>
          <cell r="AB1188">
            <v>0</v>
          </cell>
          <cell r="AC1188">
            <v>0</v>
          </cell>
          <cell r="AD1188">
            <v>0</v>
          </cell>
          <cell r="AE1188">
            <v>0</v>
          </cell>
          <cell r="AF1188">
            <v>0</v>
          </cell>
        </row>
        <row r="1189">
          <cell r="A1189">
            <v>2300047</v>
          </cell>
          <cell r="H1189">
            <v>2450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</row>
        <row r="1190">
          <cell r="A1190">
            <v>2300048</v>
          </cell>
          <cell r="B1190" t="str">
            <v>2300048</v>
          </cell>
          <cell r="G1190" t="str">
            <v>PEN DRIVE</v>
          </cell>
          <cell r="H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-4100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4100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</row>
        <row r="1191">
          <cell r="A1191">
            <v>2300048</v>
          </cell>
          <cell r="H1191">
            <v>0</v>
          </cell>
          <cell r="K1191">
            <v>0</v>
          </cell>
          <cell r="L1191">
            <v>0</v>
          </cell>
          <cell r="M1191">
            <v>0</v>
          </cell>
          <cell r="N1191">
            <v>0</v>
          </cell>
          <cell r="O1191">
            <v>0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  <cell r="T1191">
            <v>0</v>
          </cell>
          <cell r="U1191">
            <v>0</v>
          </cell>
          <cell r="V1191">
            <v>0</v>
          </cell>
          <cell r="W1191">
            <v>0</v>
          </cell>
          <cell r="X1191">
            <v>0</v>
          </cell>
          <cell r="Y1191">
            <v>0</v>
          </cell>
          <cell r="Z1191">
            <v>0</v>
          </cell>
          <cell r="AA1191">
            <v>0</v>
          </cell>
          <cell r="AB1191">
            <v>4100</v>
          </cell>
          <cell r="AC1191">
            <v>0</v>
          </cell>
          <cell r="AD1191">
            <v>0</v>
          </cell>
          <cell r="AE1191">
            <v>0</v>
          </cell>
          <cell r="AF1191">
            <v>0</v>
          </cell>
        </row>
        <row r="1192">
          <cell r="A1192">
            <v>2300048</v>
          </cell>
          <cell r="H1192">
            <v>4100</v>
          </cell>
          <cell r="K1192">
            <v>0</v>
          </cell>
          <cell r="L1192">
            <v>0</v>
          </cell>
          <cell r="M1192">
            <v>-4100</v>
          </cell>
          <cell r="N1192">
            <v>0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  <cell r="T1192">
            <v>0</v>
          </cell>
          <cell r="U1192">
            <v>0</v>
          </cell>
          <cell r="V1192">
            <v>0</v>
          </cell>
          <cell r="W1192">
            <v>0</v>
          </cell>
          <cell r="X1192">
            <v>0</v>
          </cell>
          <cell r="Y1192">
            <v>0</v>
          </cell>
          <cell r="Z1192">
            <v>0</v>
          </cell>
          <cell r="AA1192">
            <v>0</v>
          </cell>
          <cell r="AB1192">
            <v>0</v>
          </cell>
          <cell r="AC1192">
            <v>0</v>
          </cell>
          <cell r="AD1192">
            <v>0</v>
          </cell>
          <cell r="AE1192">
            <v>0</v>
          </cell>
          <cell r="AF1192">
            <v>0</v>
          </cell>
        </row>
        <row r="1193">
          <cell r="A1193">
            <v>2300048</v>
          </cell>
          <cell r="H1193">
            <v>4100</v>
          </cell>
          <cell r="K1193">
            <v>0</v>
          </cell>
          <cell r="L1193">
            <v>0</v>
          </cell>
          <cell r="M1193">
            <v>0</v>
          </cell>
          <cell r="N1193">
            <v>0</v>
          </cell>
          <cell r="O1193">
            <v>0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  <cell r="T1193">
            <v>0</v>
          </cell>
          <cell r="U1193">
            <v>0</v>
          </cell>
          <cell r="V1193">
            <v>0</v>
          </cell>
          <cell r="W1193">
            <v>0</v>
          </cell>
          <cell r="X1193">
            <v>0</v>
          </cell>
          <cell r="Y1193">
            <v>0</v>
          </cell>
          <cell r="Z1193">
            <v>0</v>
          </cell>
          <cell r="AA1193">
            <v>0</v>
          </cell>
          <cell r="AB1193">
            <v>0</v>
          </cell>
          <cell r="AC1193">
            <v>0</v>
          </cell>
          <cell r="AD1193">
            <v>0</v>
          </cell>
          <cell r="AE1193">
            <v>0</v>
          </cell>
          <cell r="AF1193">
            <v>0</v>
          </cell>
        </row>
        <row r="1194">
          <cell r="A1194">
            <v>2300049</v>
          </cell>
          <cell r="B1194" t="str">
            <v>2300049</v>
          </cell>
          <cell r="G1194" t="str">
            <v>PEN DRIVE</v>
          </cell>
          <cell r="H1194">
            <v>0</v>
          </cell>
          <cell r="K1194">
            <v>0</v>
          </cell>
          <cell r="L1194">
            <v>0</v>
          </cell>
          <cell r="M1194">
            <v>0</v>
          </cell>
          <cell r="N1194">
            <v>0</v>
          </cell>
          <cell r="O1194">
            <v>0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  <cell r="T1194">
            <v>0</v>
          </cell>
          <cell r="U1194">
            <v>0</v>
          </cell>
          <cell r="V1194">
            <v>-3300</v>
          </cell>
          <cell r="W1194">
            <v>0</v>
          </cell>
          <cell r="X1194">
            <v>0</v>
          </cell>
          <cell r="Y1194">
            <v>0</v>
          </cell>
          <cell r="Z1194">
            <v>0</v>
          </cell>
          <cell r="AA1194">
            <v>0</v>
          </cell>
          <cell r="AB1194">
            <v>3300</v>
          </cell>
          <cell r="AC1194">
            <v>0</v>
          </cell>
          <cell r="AD1194">
            <v>0</v>
          </cell>
          <cell r="AE1194">
            <v>0</v>
          </cell>
          <cell r="AF1194">
            <v>0</v>
          </cell>
        </row>
        <row r="1195">
          <cell r="A1195">
            <v>2300049</v>
          </cell>
          <cell r="H1195">
            <v>0</v>
          </cell>
          <cell r="K1195">
            <v>0</v>
          </cell>
          <cell r="L1195">
            <v>0</v>
          </cell>
          <cell r="M1195">
            <v>0</v>
          </cell>
          <cell r="N1195">
            <v>0</v>
          </cell>
          <cell r="O1195">
            <v>0</v>
          </cell>
          <cell r="P1195">
            <v>0</v>
          </cell>
          <cell r="Q1195">
            <v>0</v>
          </cell>
          <cell r="R1195">
            <v>0</v>
          </cell>
          <cell r="S1195">
            <v>0</v>
          </cell>
          <cell r="T1195">
            <v>0</v>
          </cell>
          <cell r="U1195">
            <v>0</v>
          </cell>
          <cell r="V1195">
            <v>0</v>
          </cell>
          <cell r="W1195">
            <v>0</v>
          </cell>
          <cell r="X1195">
            <v>0</v>
          </cell>
          <cell r="Y1195">
            <v>0</v>
          </cell>
          <cell r="Z1195">
            <v>0</v>
          </cell>
          <cell r="AA1195">
            <v>0</v>
          </cell>
          <cell r="AB1195">
            <v>3300</v>
          </cell>
          <cell r="AC1195">
            <v>0</v>
          </cell>
          <cell r="AD1195">
            <v>0</v>
          </cell>
          <cell r="AE1195">
            <v>0</v>
          </cell>
          <cell r="AF1195">
            <v>0</v>
          </cell>
        </row>
        <row r="1196">
          <cell r="A1196">
            <v>2300050</v>
          </cell>
          <cell r="B1196" t="str">
            <v>2300050</v>
          </cell>
          <cell r="G1196" t="str">
            <v>Pen Drive -1Gb</v>
          </cell>
        </row>
        <row r="1197">
          <cell r="A1197">
            <v>2300051</v>
          </cell>
          <cell r="B1197" t="str">
            <v>2300051</v>
          </cell>
          <cell r="G1197" t="str">
            <v>hard Disk - 80Gb</v>
          </cell>
        </row>
        <row r="1198">
          <cell r="A1198">
            <v>2300052</v>
          </cell>
          <cell r="B1198" t="str">
            <v>2300052</v>
          </cell>
          <cell r="G1198" t="str">
            <v>hard Disk - 80Gb</v>
          </cell>
        </row>
        <row r="1199">
          <cell r="A1199">
            <v>2400000</v>
          </cell>
          <cell r="B1199" t="str">
            <v>2400000</v>
          </cell>
          <cell r="G1199" t="str">
            <v>ELECTRIC FEETINGS</v>
          </cell>
          <cell r="H1199">
            <v>2400</v>
          </cell>
          <cell r="K1199">
            <v>0</v>
          </cell>
          <cell r="L1199">
            <v>0</v>
          </cell>
          <cell r="M1199">
            <v>-2400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0</v>
          </cell>
          <cell r="V1199">
            <v>0</v>
          </cell>
          <cell r="W1199">
            <v>0</v>
          </cell>
          <cell r="X1199">
            <v>0</v>
          </cell>
          <cell r="Y1199">
            <v>0</v>
          </cell>
          <cell r="Z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0</v>
          </cell>
          <cell r="AE1199">
            <v>0</v>
          </cell>
          <cell r="AF1199">
            <v>0</v>
          </cell>
        </row>
        <row r="1200">
          <cell r="A1200">
            <v>2400000</v>
          </cell>
          <cell r="H1200">
            <v>2400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  <cell r="T1200">
            <v>0</v>
          </cell>
          <cell r="U1200">
            <v>0</v>
          </cell>
          <cell r="V1200">
            <v>0</v>
          </cell>
          <cell r="W1200">
            <v>0</v>
          </cell>
          <cell r="X1200">
            <v>0</v>
          </cell>
          <cell r="Y1200">
            <v>0</v>
          </cell>
          <cell r="Z1200">
            <v>0</v>
          </cell>
          <cell r="AA1200">
            <v>0</v>
          </cell>
          <cell r="AB1200">
            <v>0</v>
          </cell>
          <cell r="AC1200">
            <v>0</v>
          </cell>
          <cell r="AD1200">
            <v>0</v>
          </cell>
          <cell r="AE1200">
            <v>0</v>
          </cell>
          <cell r="AF1200">
            <v>0</v>
          </cell>
        </row>
        <row r="1201">
          <cell r="A1201">
            <v>2400000</v>
          </cell>
          <cell r="H1201">
            <v>2400</v>
          </cell>
          <cell r="K1201">
            <v>0</v>
          </cell>
          <cell r="L1201">
            <v>0</v>
          </cell>
          <cell r="M1201">
            <v>-2400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0</v>
          </cell>
          <cell r="AE1201">
            <v>0</v>
          </cell>
          <cell r="AF1201">
            <v>0</v>
          </cell>
        </row>
        <row r="1202">
          <cell r="A1202">
            <v>2400000</v>
          </cell>
          <cell r="H1202">
            <v>2400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  <cell r="AF1202">
            <v>0</v>
          </cell>
        </row>
        <row r="1203">
          <cell r="A1203">
            <v>2400001</v>
          </cell>
          <cell r="B1203" t="str">
            <v>2400001</v>
          </cell>
          <cell r="G1203" t="str">
            <v>CORDLESS PHONE</v>
          </cell>
          <cell r="H1203">
            <v>2250</v>
          </cell>
          <cell r="K1203">
            <v>0</v>
          </cell>
          <cell r="L1203">
            <v>0</v>
          </cell>
          <cell r="M1203">
            <v>-2250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  <cell r="AE1203">
            <v>0</v>
          </cell>
          <cell r="AF1203">
            <v>0</v>
          </cell>
        </row>
        <row r="1204">
          <cell r="A1204">
            <v>2400001</v>
          </cell>
          <cell r="H1204">
            <v>2250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  <cell r="AF1204">
            <v>0</v>
          </cell>
        </row>
        <row r="1205">
          <cell r="A1205">
            <v>2400001</v>
          </cell>
          <cell r="H1205">
            <v>2250</v>
          </cell>
          <cell r="K1205">
            <v>0</v>
          </cell>
          <cell r="L1205">
            <v>0</v>
          </cell>
          <cell r="M1205">
            <v>-2250</v>
          </cell>
          <cell r="N1205">
            <v>0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0</v>
          </cell>
          <cell r="V1205">
            <v>0</v>
          </cell>
          <cell r="W1205">
            <v>0</v>
          </cell>
          <cell r="X1205">
            <v>0</v>
          </cell>
          <cell r="Y1205">
            <v>0</v>
          </cell>
          <cell r="Z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0</v>
          </cell>
          <cell r="AE1205">
            <v>0</v>
          </cell>
          <cell r="AF1205">
            <v>0</v>
          </cell>
        </row>
        <row r="1206">
          <cell r="A1206">
            <v>2400001</v>
          </cell>
          <cell r="H1206">
            <v>2250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  <cell r="AA1206">
            <v>0</v>
          </cell>
          <cell r="AB1206">
            <v>0</v>
          </cell>
          <cell r="AC1206">
            <v>0</v>
          </cell>
          <cell r="AD1206">
            <v>0</v>
          </cell>
          <cell r="AE1206">
            <v>0</v>
          </cell>
          <cell r="AF1206">
            <v>0</v>
          </cell>
        </row>
        <row r="1207">
          <cell r="A1207">
            <v>2400002</v>
          </cell>
          <cell r="B1207" t="str">
            <v>2400002</v>
          </cell>
          <cell r="G1207" t="str">
            <v>Y@ P PHONE</v>
          </cell>
          <cell r="H1207">
            <v>1430</v>
          </cell>
          <cell r="K1207">
            <v>0</v>
          </cell>
          <cell r="L1207">
            <v>0</v>
          </cell>
          <cell r="M1207">
            <v>-1430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  <cell r="AA1207">
            <v>0</v>
          </cell>
          <cell r="AB1207">
            <v>0</v>
          </cell>
          <cell r="AC1207">
            <v>0</v>
          </cell>
          <cell r="AD1207">
            <v>0</v>
          </cell>
          <cell r="AE1207">
            <v>0</v>
          </cell>
          <cell r="AF1207">
            <v>0</v>
          </cell>
        </row>
        <row r="1208">
          <cell r="A1208">
            <v>2400002</v>
          </cell>
          <cell r="H1208">
            <v>1430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  <cell r="AA1208">
            <v>0</v>
          </cell>
          <cell r="AB1208">
            <v>0</v>
          </cell>
          <cell r="AC1208">
            <v>0</v>
          </cell>
          <cell r="AD1208">
            <v>0</v>
          </cell>
          <cell r="AE1208">
            <v>0</v>
          </cell>
          <cell r="AF1208">
            <v>0</v>
          </cell>
        </row>
        <row r="1209">
          <cell r="A1209">
            <v>2400002</v>
          </cell>
          <cell r="H1209">
            <v>1430</v>
          </cell>
          <cell r="K1209">
            <v>0</v>
          </cell>
          <cell r="L1209">
            <v>0</v>
          </cell>
          <cell r="M1209">
            <v>-1430</v>
          </cell>
          <cell r="N1209">
            <v>0</v>
          </cell>
          <cell r="O1209">
            <v>0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0</v>
          </cell>
          <cell r="V1209">
            <v>0</v>
          </cell>
          <cell r="W1209">
            <v>0</v>
          </cell>
          <cell r="X1209">
            <v>0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0</v>
          </cell>
          <cell r="AE1209">
            <v>0</v>
          </cell>
          <cell r="AF1209">
            <v>0</v>
          </cell>
        </row>
        <row r="1210">
          <cell r="A1210">
            <v>2400002</v>
          </cell>
          <cell r="H1210">
            <v>1430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0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0</v>
          </cell>
          <cell r="V1210">
            <v>0</v>
          </cell>
          <cell r="W1210">
            <v>0</v>
          </cell>
          <cell r="X1210">
            <v>0</v>
          </cell>
          <cell r="Y1210">
            <v>0</v>
          </cell>
          <cell r="Z1210">
            <v>0</v>
          </cell>
          <cell r="AA1210">
            <v>0</v>
          </cell>
          <cell r="AB1210">
            <v>0</v>
          </cell>
          <cell r="AC1210">
            <v>0</v>
          </cell>
          <cell r="AD1210">
            <v>0</v>
          </cell>
          <cell r="AE1210">
            <v>0</v>
          </cell>
          <cell r="AF1210">
            <v>0</v>
          </cell>
        </row>
        <row r="1211">
          <cell r="A1211">
            <v>2400003</v>
          </cell>
          <cell r="B1211" t="str">
            <v>2400003</v>
          </cell>
          <cell r="G1211" t="str">
            <v>TELEPHONE</v>
          </cell>
          <cell r="H1211">
            <v>1140</v>
          </cell>
          <cell r="K1211">
            <v>0</v>
          </cell>
          <cell r="L1211">
            <v>0</v>
          </cell>
          <cell r="M1211">
            <v>-1140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>
            <v>0</v>
          </cell>
          <cell r="W1211">
            <v>0</v>
          </cell>
          <cell r="X1211">
            <v>0</v>
          </cell>
          <cell r="Y1211">
            <v>0</v>
          </cell>
          <cell r="Z1211">
            <v>0</v>
          </cell>
          <cell r="AA1211">
            <v>0</v>
          </cell>
          <cell r="AB1211">
            <v>0</v>
          </cell>
          <cell r="AC1211">
            <v>0</v>
          </cell>
          <cell r="AD1211">
            <v>0</v>
          </cell>
          <cell r="AE1211">
            <v>0</v>
          </cell>
          <cell r="AF1211">
            <v>0</v>
          </cell>
        </row>
        <row r="1212">
          <cell r="A1212">
            <v>2400003</v>
          </cell>
          <cell r="H1212">
            <v>1140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  <cell r="T1212">
            <v>0</v>
          </cell>
          <cell r="U1212">
            <v>0</v>
          </cell>
          <cell r="V1212">
            <v>0</v>
          </cell>
          <cell r="W1212">
            <v>0</v>
          </cell>
          <cell r="X1212">
            <v>0</v>
          </cell>
          <cell r="Y1212">
            <v>0</v>
          </cell>
          <cell r="Z1212">
            <v>0</v>
          </cell>
          <cell r="AA1212">
            <v>0</v>
          </cell>
          <cell r="AB1212">
            <v>0</v>
          </cell>
          <cell r="AC1212">
            <v>0</v>
          </cell>
          <cell r="AD1212">
            <v>0</v>
          </cell>
          <cell r="AE1212">
            <v>0</v>
          </cell>
          <cell r="AF1212">
            <v>0</v>
          </cell>
        </row>
        <row r="1213">
          <cell r="A1213">
            <v>2400003</v>
          </cell>
          <cell r="H1213">
            <v>1140</v>
          </cell>
          <cell r="K1213">
            <v>0</v>
          </cell>
          <cell r="L1213">
            <v>0</v>
          </cell>
          <cell r="M1213">
            <v>-1140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  <cell r="AF1213">
            <v>0</v>
          </cell>
        </row>
        <row r="1214">
          <cell r="A1214">
            <v>2400003</v>
          </cell>
          <cell r="H1214">
            <v>1140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0</v>
          </cell>
          <cell r="V1214">
            <v>0</v>
          </cell>
          <cell r="W1214">
            <v>0</v>
          </cell>
          <cell r="X1214">
            <v>0</v>
          </cell>
          <cell r="Y1214">
            <v>0</v>
          </cell>
          <cell r="Z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0</v>
          </cell>
          <cell r="AE1214">
            <v>0</v>
          </cell>
          <cell r="AF1214">
            <v>0</v>
          </cell>
        </row>
        <row r="1215">
          <cell r="A1215">
            <v>2400004</v>
          </cell>
          <cell r="B1215" t="str">
            <v>2400004</v>
          </cell>
          <cell r="G1215" t="str">
            <v>MOBILE BATTERY</v>
          </cell>
          <cell r="H1215">
            <v>2700</v>
          </cell>
          <cell r="K1215">
            <v>0</v>
          </cell>
          <cell r="L1215">
            <v>0</v>
          </cell>
          <cell r="M1215">
            <v>-2700</v>
          </cell>
          <cell r="N1215">
            <v>0</v>
          </cell>
          <cell r="O1215">
            <v>0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0</v>
          </cell>
          <cell r="V1215">
            <v>0</v>
          </cell>
          <cell r="W1215">
            <v>0</v>
          </cell>
          <cell r="X1215">
            <v>0</v>
          </cell>
          <cell r="Y1215">
            <v>0</v>
          </cell>
          <cell r="Z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0</v>
          </cell>
          <cell r="AE1215">
            <v>0</v>
          </cell>
          <cell r="AF1215">
            <v>0</v>
          </cell>
        </row>
        <row r="1216">
          <cell r="A1216">
            <v>2400004</v>
          </cell>
          <cell r="H1216">
            <v>2700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</row>
        <row r="1217">
          <cell r="A1217">
            <v>2400004</v>
          </cell>
          <cell r="H1217">
            <v>2700</v>
          </cell>
          <cell r="K1217">
            <v>0</v>
          </cell>
          <cell r="L1217">
            <v>0</v>
          </cell>
          <cell r="M1217">
            <v>-2700</v>
          </cell>
          <cell r="N1217">
            <v>0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0</v>
          </cell>
          <cell r="V1217">
            <v>0</v>
          </cell>
          <cell r="W1217">
            <v>0</v>
          </cell>
          <cell r="X1217">
            <v>0</v>
          </cell>
          <cell r="Y1217">
            <v>0</v>
          </cell>
          <cell r="Z1217">
            <v>0</v>
          </cell>
          <cell r="AA1217">
            <v>0</v>
          </cell>
          <cell r="AB1217">
            <v>0</v>
          </cell>
          <cell r="AC1217">
            <v>0</v>
          </cell>
          <cell r="AD1217">
            <v>0</v>
          </cell>
          <cell r="AE1217">
            <v>0</v>
          </cell>
          <cell r="AF1217">
            <v>0</v>
          </cell>
        </row>
        <row r="1218">
          <cell r="A1218">
            <v>2400004</v>
          </cell>
          <cell r="H1218">
            <v>2700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</row>
        <row r="1219">
          <cell r="A1219">
            <v>2400005</v>
          </cell>
          <cell r="B1219" t="str">
            <v>2400005</v>
          </cell>
          <cell r="G1219" t="str">
            <v>MOBILE PHONE -Gulshan</v>
          </cell>
          <cell r="H1219">
            <v>5000</v>
          </cell>
          <cell r="K1219">
            <v>0</v>
          </cell>
          <cell r="L1219">
            <v>0</v>
          </cell>
          <cell r="M1219">
            <v>-5000</v>
          </cell>
          <cell r="N1219">
            <v>0</v>
          </cell>
          <cell r="O1219">
            <v>0</v>
          </cell>
          <cell r="P1219">
            <v>0</v>
          </cell>
          <cell r="Q1219">
            <v>0</v>
          </cell>
          <cell r="R1219">
            <v>0</v>
          </cell>
          <cell r="S1219">
            <v>0</v>
          </cell>
          <cell r="T1219">
            <v>0</v>
          </cell>
          <cell r="U1219">
            <v>0</v>
          </cell>
          <cell r="V1219">
            <v>0</v>
          </cell>
          <cell r="W1219">
            <v>0</v>
          </cell>
          <cell r="X1219">
            <v>0</v>
          </cell>
          <cell r="Y1219">
            <v>0</v>
          </cell>
          <cell r="Z1219">
            <v>0</v>
          </cell>
          <cell r="AA1219">
            <v>0</v>
          </cell>
          <cell r="AB1219">
            <v>0</v>
          </cell>
          <cell r="AC1219">
            <v>0</v>
          </cell>
          <cell r="AD1219">
            <v>0</v>
          </cell>
          <cell r="AE1219">
            <v>0</v>
          </cell>
          <cell r="AF1219">
            <v>0</v>
          </cell>
        </row>
        <row r="1220">
          <cell r="A1220">
            <v>2400005</v>
          </cell>
          <cell r="H1220">
            <v>5000</v>
          </cell>
          <cell r="K1220">
            <v>0</v>
          </cell>
          <cell r="L1220">
            <v>0</v>
          </cell>
          <cell r="M1220">
            <v>0</v>
          </cell>
          <cell r="N1220">
            <v>0</v>
          </cell>
          <cell r="O1220">
            <v>0</v>
          </cell>
          <cell r="P1220">
            <v>0</v>
          </cell>
          <cell r="Q1220">
            <v>0</v>
          </cell>
          <cell r="R1220">
            <v>0</v>
          </cell>
          <cell r="S1220">
            <v>0</v>
          </cell>
          <cell r="T1220">
            <v>0</v>
          </cell>
          <cell r="U1220">
            <v>0</v>
          </cell>
          <cell r="V1220">
            <v>0</v>
          </cell>
          <cell r="W1220">
            <v>0</v>
          </cell>
          <cell r="X1220">
            <v>0</v>
          </cell>
          <cell r="Y1220">
            <v>0</v>
          </cell>
          <cell r="Z1220">
            <v>0</v>
          </cell>
          <cell r="AA1220">
            <v>0</v>
          </cell>
          <cell r="AB1220">
            <v>0</v>
          </cell>
          <cell r="AC1220">
            <v>0</v>
          </cell>
          <cell r="AD1220">
            <v>0</v>
          </cell>
          <cell r="AE1220">
            <v>0</v>
          </cell>
          <cell r="AF1220">
            <v>0</v>
          </cell>
        </row>
        <row r="1221">
          <cell r="A1221">
            <v>2400005</v>
          </cell>
          <cell r="H1221">
            <v>5000</v>
          </cell>
          <cell r="K1221">
            <v>0</v>
          </cell>
          <cell r="L1221">
            <v>0</v>
          </cell>
          <cell r="M1221">
            <v>-5000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</row>
        <row r="1222">
          <cell r="A1222">
            <v>2400005</v>
          </cell>
          <cell r="H1222">
            <v>5000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</row>
        <row r="1223">
          <cell r="A1223">
            <v>2400006</v>
          </cell>
          <cell r="B1223" t="str">
            <v>2400006</v>
          </cell>
          <cell r="G1223" t="str">
            <v>MOBILE PHONE -Saurabh</v>
          </cell>
          <cell r="H1223">
            <v>2900</v>
          </cell>
          <cell r="K1223">
            <v>0</v>
          </cell>
          <cell r="L1223">
            <v>0</v>
          </cell>
          <cell r="M1223">
            <v>-2900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</row>
        <row r="1224">
          <cell r="A1224">
            <v>2400006</v>
          </cell>
          <cell r="H1224">
            <v>2900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</row>
        <row r="1225">
          <cell r="A1225">
            <v>2400006</v>
          </cell>
          <cell r="H1225">
            <v>2900</v>
          </cell>
          <cell r="K1225">
            <v>0</v>
          </cell>
          <cell r="L1225">
            <v>0</v>
          </cell>
          <cell r="M1225">
            <v>-2900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</row>
        <row r="1226">
          <cell r="A1226">
            <v>2400006</v>
          </cell>
          <cell r="H1226">
            <v>2900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0</v>
          </cell>
          <cell r="V1226">
            <v>0</v>
          </cell>
          <cell r="W1226">
            <v>0</v>
          </cell>
          <cell r="X1226">
            <v>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0</v>
          </cell>
          <cell r="AE1226">
            <v>0</v>
          </cell>
          <cell r="AF1226">
            <v>0</v>
          </cell>
        </row>
        <row r="1227">
          <cell r="A1227">
            <v>2400007</v>
          </cell>
          <cell r="B1227" t="str">
            <v>2400007</v>
          </cell>
          <cell r="G1227" t="str">
            <v>Panasonic -</v>
          </cell>
          <cell r="H1227">
            <v>3800</v>
          </cell>
          <cell r="K1227">
            <v>0</v>
          </cell>
          <cell r="L1227">
            <v>0</v>
          </cell>
          <cell r="M1227">
            <v>-3800</v>
          </cell>
          <cell r="N1227">
            <v>0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>
            <v>0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0</v>
          </cell>
          <cell r="AE1227">
            <v>0</v>
          </cell>
          <cell r="AF1227">
            <v>0</v>
          </cell>
        </row>
        <row r="1228">
          <cell r="A1228">
            <v>2400007</v>
          </cell>
          <cell r="H1228">
            <v>3800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>
            <v>0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0</v>
          </cell>
          <cell r="AE1228">
            <v>0</v>
          </cell>
          <cell r="AF1228">
            <v>0</v>
          </cell>
        </row>
        <row r="1229">
          <cell r="A1229">
            <v>2400007</v>
          </cell>
          <cell r="H1229">
            <v>3800</v>
          </cell>
          <cell r="K1229">
            <v>0</v>
          </cell>
          <cell r="L1229">
            <v>0</v>
          </cell>
          <cell r="M1229">
            <v>-3800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</row>
        <row r="1230">
          <cell r="A1230">
            <v>2400007</v>
          </cell>
          <cell r="H1230">
            <v>3800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</row>
        <row r="1231">
          <cell r="A1231">
            <v>2400008</v>
          </cell>
          <cell r="B1231" t="str">
            <v>2400008</v>
          </cell>
          <cell r="G1231" t="str">
            <v>MOBILE PHONE -Vikram</v>
          </cell>
          <cell r="H1231">
            <v>5000</v>
          </cell>
          <cell r="K1231">
            <v>0</v>
          </cell>
          <cell r="L1231">
            <v>0</v>
          </cell>
          <cell r="M1231">
            <v>-5000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</row>
        <row r="1232">
          <cell r="A1232">
            <v>2400008</v>
          </cell>
          <cell r="H1232">
            <v>5000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</row>
        <row r="1233">
          <cell r="A1233">
            <v>2400008</v>
          </cell>
          <cell r="H1233">
            <v>5000</v>
          </cell>
          <cell r="K1233">
            <v>0</v>
          </cell>
          <cell r="L1233">
            <v>0</v>
          </cell>
          <cell r="M1233">
            <v>-5000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</row>
        <row r="1234">
          <cell r="A1234">
            <v>2400008</v>
          </cell>
          <cell r="H1234">
            <v>5000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</row>
        <row r="1235">
          <cell r="A1235">
            <v>2400009</v>
          </cell>
          <cell r="B1235" t="str">
            <v>2400009</v>
          </cell>
          <cell r="G1235" t="str">
            <v>NOTICE BOARD</v>
          </cell>
          <cell r="H1235">
            <v>2340</v>
          </cell>
          <cell r="K1235">
            <v>0</v>
          </cell>
          <cell r="L1235">
            <v>0</v>
          </cell>
          <cell r="M1235">
            <v>-2340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</row>
        <row r="1236">
          <cell r="A1236">
            <v>2400009</v>
          </cell>
          <cell r="H1236">
            <v>2340</v>
          </cell>
          <cell r="K1236">
            <v>0</v>
          </cell>
          <cell r="L1236">
            <v>0</v>
          </cell>
          <cell r="M1236">
            <v>0</v>
          </cell>
          <cell r="N1236">
            <v>0</v>
          </cell>
          <cell r="O1236">
            <v>0</v>
          </cell>
          <cell r="P1236">
            <v>0</v>
          </cell>
          <cell r="Q1236">
            <v>0</v>
          </cell>
          <cell r="R1236">
            <v>0</v>
          </cell>
          <cell r="S1236">
            <v>0</v>
          </cell>
          <cell r="T1236">
            <v>0</v>
          </cell>
          <cell r="U1236">
            <v>0</v>
          </cell>
          <cell r="V1236">
            <v>0</v>
          </cell>
          <cell r="W1236">
            <v>0</v>
          </cell>
          <cell r="X1236">
            <v>0</v>
          </cell>
          <cell r="Y1236">
            <v>0</v>
          </cell>
          <cell r="Z1236">
            <v>0</v>
          </cell>
          <cell r="AA1236">
            <v>0</v>
          </cell>
          <cell r="AB1236">
            <v>0</v>
          </cell>
          <cell r="AC1236">
            <v>0</v>
          </cell>
          <cell r="AD1236">
            <v>0</v>
          </cell>
          <cell r="AE1236">
            <v>0</v>
          </cell>
          <cell r="AF1236">
            <v>0</v>
          </cell>
        </row>
        <row r="1237">
          <cell r="A1237">
            <v>2400009</v>
          </cell>
          <cell r="H1237">
            <v>2340</v>
          </cell>
          <cell r="K1237">
            <v>0</v>
          </cell>
          <cell r="L1237">
            <v>0</v>
          </cell>
          <cell r="M1237">
            <v>-2340</v>
          </cell>
          <cell r="N1237">
            <v>0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  <cell r="AE1237">
            <v>0</v>
          </cell>
          <cell r="AF1237">
            <v>0</v>
          </cell>
        </row>
        <row r="1238">
          <cell r="A1238">
            <v>2400009</v>
          </cell>
          <cell r="H1238">
            <v>2340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0</v>
          </cell>
          <cell r="V1238">
            <v>0</v>
          </cell>
          <cell r="W1238">
            <v>0</v>
          </cell>
          <cell r="X1238">
            <v>0</v>
          </cell>
          <cell r="Y1238">
            <v>0</v>
          </cell>
          <cell r="Z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0</v>
          </cell>
          <cell r="AE1238">
            <v>0</v>
          </cell>
          <cell r="AF1238">
            <v>0</v>
          </cell>
        </row>
        <row r="1239">
          <cell r="A1239">
            <v>2400010</v>
          </cell>
          <cell r="B1239" t="str">
            <v>2400010</v>
          </cell>
          <cell r="G1239" t="str">
            <v>MICROBURST DISPENSER</v>
          </cell>
          <cell r="H1239">
            <v>4099</v>
          </cell>
          <cell r="K1239">
            <v>0</v>
          </cell>
          <cell r="L1239">
            <v>0</v>
          </cell>
          <cell r="M1239">
            <v>-4099</v>
          </cell>
          <cell r="N1239">
            <v>0</v>
          </cell>
          <cell r="O1239">
            <v>0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0</v>
          </cell>
          <cell r="Y1239">
            <v>0</v>
          </cell>
          <cell r="Z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0</v>
          </cell>
          <cell r="AE1239">
            <v>0</v>
          </cell>
          <cell r="AF1239">
            <v>0</v>
          </cell>
        </row>
        <row r="1240">
          <cell r="A1240">
            <v>2400010</v>
          </cell>
          <cell r="H1240">
            <v>4099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X1240">
            <v>0</v>
          </cell>
          <cell r="Y1240">
            <v>0</v>
          </cell>
          <cell r="Z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0</v>
          </cell>
          <cell r="AE1240">
            <v>0</v>
          </cell>
          <cell r="AF1240">
            <v>0</v>
          </cell>
        </row>
        <row r="1241">
          <cell r="A1241">
            <v>2400010</v>
          </cell>
          <cell r="H1241">
            <v>4099</v>
          </cell>
          <cell r="K1241">
            <v>0</v>
          </cell>
          <cell r="L1241">
            <v>0</v>
          </cell>
          <cell r="M1241">
            <v>-4099</v>
          </cell>
          <cell r="N1241">
            <v>0</v>
          </cell>
          <cell r="O1241">
            <v>0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>
            <v>0</v>
          </cell>
          <cell r="W1241">
            <v>0</v>
          </cell>
          <cell r="X1241">
            <v>0</v>
          </cell>
          <cell r="Y1241">
            <v>0</v>
          </cell>
          <cell r="Z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0</v>
          </cell>
          <cell r="AE1241">
            <v>0</v>
          </cell>
          <cell r="AF1241">
            <v>0</v>
          </cell>
        </row>
        <row r="1242">
          <cell r="A1242">
            <v>2400010</v>
          </cell>
          <cell r="H1242">
            <v>4099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  <cell r="T1242">
            <v>0</v>
          </cell>
          <cell r="U1242">
            <v>0</v>
          </cell>
          <cell r="V1242">
            <v>0</v>
          </cell>
          <cell r="W1242">
            <v>0</v>
          </cell>
          <cell r="X1242">
            <v>0</v>
          </cell>
          <cell r="Y1242">
            <v>0</v>
          </cell>
          <cell r="Z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0</v>
          </cell>
          <cell r="AE1242">
            <v>0</v>
          </cell>
          <cell r="AF1242">
            <v>0</v>
          </cell>
        </row>
        <row r="1243">
          <cell r="A1243">
            <v>2400011</v>
          </cell>
          <cell r="B1243" t="str">
            <v>2400011</v>
          </cell>
          <cell r="G1243" t="str">
            <v>COMMUNICATION EQUIP.</v>
          </cell>
          <cell r="H1243">
            <v>4600</v>
          </cell>
          <cell r="K1243">
            <v>0</v>
          </cell>
          <cell r="L1243">
            <v>0</v>
          </cell>
          <cell r="M1243">
            <v>-4600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>
            <v>0</v>
          </cell>
          <cell r="W1243">
            <v>0</v>
          </cell>
          <cell r="X1243">
            <v>0</v>
          </cell>
          <cell r="Y1243">
            <v>0</v>
          </cell>
          <cell r="Z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0</v>
          </cell>
          <cell r="AE1243">
            <v>0</v>
          </cell>
          <cell r="AF1243">
            <v>0</v>
          </cell>
        </row>
        <row r="1244">
          <cell r="A1244">
            <v>2400011</v>
          </cell>
          <cell r="H1244">
            <v>4600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>
            <v>0</v>
          </cell>
          <cell r="W1244">
            <v>0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0</v>
          </cell>
          <cell r="AE1244">
            <v>0</v>
          </cell>
          <cell r="AF1244">
            <v>0</v>
          </cell>
        </row>
        <row r="1245">
          <cell r="A1245">
            <v>2400011</v>
          </cell>
          <cell r="H1245">
            <v>4600</v>
          </cell>
          <cell r="K1245">
            <v>0</v>
          </cell>
          <cell r="L1245">
            <v>0</v>
          </cell>
          <cell r="M1245">
            <v>-4600</v>
          </cell>
          <cell r="N1245">
            <v>0</v>
          </cell>
          <cell r="O1245">
            <v>0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0</v>
          </cell>
          <cell r="V1245">
            <v>0</v>
          </cell>
          <cell r="W1245">
            <v>0</v>
          </cell>
          <cell r="X1245">
            <v>0</v>
          </cell>
          <cell r="Y1245">
            <v>0</v>
          </cell>
          <cell r="Z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0</v>
          </cell>
          <cell r="AE1245">
            <v>0</v>
          </cell>
          <cell r="AF1245">
            <v>0</v>
          </cell>
        </row>
        <row r="1246">
          <cell r="A1246">
            <v>2400011</v>
          </cell>
          <cell r="H1246">
            <v>4600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  <cell r="X1246">
            <v>0</v>
          </cell>
          <cell r="Y1246">
            <v>0</v>
          </cell>
          <cell r="Z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0</v>
          </cell>
          <cell r="AE1246">
            <v>0</v>
          </cell>
          <cell r="AF1246">
            <v>0</v>
          </cell>
        </row>
        <row r="1247">
          <cell r="A1247">
            <v>2400012</v>
          </cell>
          <cell r="B1247" t="str">
            <v>2400012</v>
          </cell>
          <cell r="G1247" t="str">
            <v>COMMUNICATION EQUIP.</v>
          </cell>
          <cell r="H1247">
            <v>3000</v>
          </cell>
          <cell r="K1247">
            <v>0</v>
          </cell>
          <cell r="L1247">
            <v>0</v>
          </cell>
          <cell r="M1247">
            <v>-3000</v>
          </cell>
          <cell r="N1247">
            <v>0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>
            <v>0</v>
          </cell>
          <cell r="W1247">
            <v>0</v>
          </cell>
          <cell r="X1247">
            <v>0</v>
          </cell>
          <cell r="Y1247">
            <v>0</v>
          </cell>
          <cell r="Z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0</v>
          </cell>
          <cell r="AE1247">
            <v>0</v>
          </cell>
          <cell r="AF1247">
            <v>0</v>
          </cell>
        </row>
        <row r="1248">
          <cell r="A1248">
            <v>2400012</v>
          </cell>
          <cell r="H1248">
            <v>3000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0</v>
          </cell>
          <cell r="V1248">
            <v>0</v>
          </cell>
          <cell r="W1248">
            <v>0</v>
          </cell>
          <cell r="X1248">
            <v>0</v>
          </cell>
          <cell r="Y1248">
            <v>0</v>
          </cell>
          <cell r="Z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0</v>
          </cell>
          <cell r="AE1248">
            <v>0</v>
          </cell>
          <cell r="AF1248">
            <v>0</v>
          </cell>
        </row>
        <row r="1249">
          <cell r="A1249">
            <v>2400012</v>
          </cell>
          <cell r="H1249">
            <v>3000</v>
          </cell>
          <cell r="K1249">
            <v>0</v>
          </cell>
          <cell r="L1249">
            <v>0</v>
          </cell>
          <cell r="M1249">
            <v>-3000</v>
          </cell>
          <cell r="N1249">
            <v>0</v>
          </cell>
          <cell r="O1249">
            <v>0</v>
          </cell>
          <cell r="P1249">
            <v>0</v>
          </cell>
          <cell r="Q1249">
            <v>0</v>
          </cell>
          <cell r="R1249">
            <v>0</v>
          </cell>
          <cell r="S1249">
            <v>0</v>
          </cell>
          <cell r="T1249">
            <v>0</v>
          </cell>
          <cell r="U1249">
            <v>0</v>
          </cell>
          <cell r="V1249">
            <v>0</v>
          </cell>
          <cell r="W1249">
            <v>0</v>
          </cell>
          <cell r="X1249">
            <v>0</v>
          </cell>
          <cell r="Y1249">
            <v>0</v>
          </cell>
          <cell r="Z1249">
            <v>0</v>
          </cell>
          <cell r="AA1249">
            <v>0</v>
          </cell>
          <cell r="AB1249">
            <v>0</v>
          </cell>
          <cell r="AC1249">
            <v>0</v>
          </cell>
          <cell r="AD1249">
            <v>0</v>
          </cell>
          <cell r="AE1249">
            <v>0</v>
          </cell>
          <cell r="AF1249">
            <v>0</v>
          </cell>
        </row>
        <row r="1250">
          <cell r="A1250">
            <v>2400012</v>
          </cell>
          <cell r="H1250">
            <v>3000</v>
          </cell>
          <cell r="K1250">
            <v>0</v>
          </cell>
          <cell r="L1250">
            <v>0</v>
          </cell>
          <cell r="M1250">
            <v>0</v>
          </cell>
          <cell r="N1250">
            <v>0</v>
          </cell>
          <cell r="O1250">
            <v>0</v>
          </cell>
          <cell r="P1250">
            <v>0</v>
          </cell>
          <cell r="Q1250">
            <v>0</v>
          </cell>
          <cell r="R1250">
            <v>0</v>
          </cell>
          <cell r="S1250">
            <v>0</v>
          </cell>
          <cell r="T1250">
            <v>0</v>
          </cell>
          <cell r="U1250">
            <v>0</v>
          </cell>
          <cell r="V1250">
            <v>0</v>
          </cell>
          <cell r="W1250">
            <v>0</v>
          </cell>
          <cell r="X1250">
            <v>0</v>
          </cell>
          <cell r="Y1250">
            <v>0</v>
          </cell>
          <cell r="Z1250">
            <v>0</v>
          </cell>
          <cell r="AA1250">
            <v>0</v>
          </cell>
          <cell r="AB1250">
            <v>0</v>
          </cell>
          <cell r="AC1250">
            <v>0</v>
          </cell>
          <cell r="AD1250">
            <v>0</v>
          </cell>
          <cell r="AE1250">
            <v>0</v>
          </cell>
          <cell r="AF1250">
            <v>0</v>
          </cell>
        </row>
        <row r="1251">
          <cell r="A1251">
            <v>2400013</v>
          </cell>
          <cell r="B1251" t="str">
            <v>2400013</v>
          </cell>
          <cell r="G1251" t="str">
            <v>COMMUNICATION EQUIP.</v>
          </cell>
          <cell r="H1251">
            <v>1417</v>
          </cell>
          <cell r="K1251">
            <v>0</v>
          </cell>
          <cell r="L1251">
            <v>0</v>
          </cell>
          <cell r="M1251">
            <v>-1417</v>
          </cell>
          <cell r="N1251">
            <v>0</v>
          </cell>
          <cell r="O1251">
            <v>0</v>
          </cell>
          <cell r="P1251">
            <v>0</v>
          </cell>
          <cell r="Q1251">
            <v>0</v>
          </cell>
          <cell r="R1251">
            <v>0</v>
          </cell>
          <cell r="S1251">
            <v>0</v>
          </cell>
          <cell r="T1251">
            <v>0</v>
          </cell>
          <cell r="U1251">
            <v>0</v>
          </cell>
          <cell r="V1251">
            <v>0</v>
          </cell>
          <cell r="W1251">
            <v>0</v>
          </cell>
          <cell r="X1251">
            <v>0</v>
          </cell>
          <cell r="Y1251">
            <v>0</v>
          </cell>
          <cell r="Z1251">
            <v>0</v>
          </cell>
          <cell r="AA1251">
            <v>0</v>
          </cell>
          <cell r="AB1251">
            <v>0</v>
          </cell>
          <cell r="AC1251">
            <v>0</v>
          </cell>
          <cell r="AD1251">
            <v>0</v>
          </cell>
          <cell r="AE1251">
            <v>0</v>
          </cell>
          <cell r="AF1251">
            <v>0</v>
          </cell>
        </row>
        <row r="1252">
          <cell r="A1252">
            <v>2400013</v>
          </cell>
          <cell r="H1252">
            <v>1417</v>
          </cell>
          <cell r="K1252">
            <v>0</v>
          </cell>
          <cell r="L1252">
            <v>0</v>
          </cell>
          <cell r="M1252">
            <v>0</v>
          </cell>
          <cell r="N1252">
            <v>0</v>
          </cell>
          <cell r="O1252">
            <v>0</v>
          </cell>
          <cell r="P1252">
            <v>0</v>
          </cell>
          <cell r="Q1252">
            <v>0</v>
          </cell>
          <cell r="R1252">
            <v>0</v>
          </cell>
          <cell r="S1252">
            <v>0</v>
          </cell>
          <cell r="T1252">
            <v>0</v>
          </cell>
          <cell r="U1252">
            <v>0</v>
          </cell>
          <cell r="V1252">
            <v>0</v>
          </cell>
          <cell r="W1252">
            <v>0</v>
          </cell>
          <cell r="X1252">
            <v>0</v>
          </cell>
          <cell r="Y1252">
            <v>0</v>
          </cell>
          <cell r="Z1252">
            <v>0</v>
          </cell>
          <cell r="AA1252">
            <v>0</v>
          </cell>
          <cell r="AB1252">
            <v>0</v>
          </cell>
          <cell r="AC1252">
            <v>0</v>
          </cell>
          <cell r="AD1252">
            <v>0</v>
          </cell>
          <cell r="AE1252">
            <v>0</v>
          </cell>
          <cell r="AF1252">
            <v>0</v>
          </cell>
        </row>
        <row r="1253">
          <cell r="A1253">
            <v>2400013</v>
          </cell>
          <cell r="H1253">
            <v>1417</v>
          </cell>
          <cell r="K1253">
            <v>0</v>
          </cell>
          <cell r="L1253">
            <v>0</v>
          </cell>
          <cell r="M1253">
            <v>-1417</v>
          </cell>
          <cell r="N1253">
            <v>0</v>
          </cell>
          <cell r="O1253">
            <v>0</v>
          </cell>
          <cell r="P1253">
            <v>0</v>
          </cell>
          <cell r="Q1253">
            <v>0</v>
          </cell>
          <cell r="R1253">
            <v>0</v>
          </cell>
          <cell r="S1253">
            <v>0</v>
          </cell>
          <cell r="T1253">
            <v>0</v>
          </cell>
          <cell r="U1253">
            <v>0</v>
          </cell>
          <cell r="V1253">
            <v>0</v>
          </cell>
          <cell r="W1253">
            <v>0</v>
          </cell>
          <cell r="X1253">
            <v>0</v>
          </cell>
          <cell r="Y1253">
            <v>0</v>
          </cell>
          <cell r="Z1253">
            <v>0</v>
          </cell>
          <cell r="AA1253">
            <v>0</v>
          </cell>
          <cell r="AB1253">
            <v>0</v>
          </cell>
          <cell r="AC1253">
            <v>0</v>
          </cell>
          <cell r="AD1253">
            <v>0</v>
          </cell>
          <cell r="AE1253">
            <v>0</v>
          </cell>
          <cell r="AF1253">
            <v>0</v>
          </cell>
        </row>
        <row r="1254">
          <cell r="A1254">
            <v>2400013</v>
          </cell>
          <cell r="H1254">
            <v>1417</v>
          </cell>
          <cell r="K1254">
            <v>0</v>
          </cell>
          <cell r="L1254">
            <v>0</v>
          </cell>
          <cell r="M1254">
            <v>0</v>
          </cell>
          <cell r="N1254">
            <v>0</v>
          </cell>
          <cell r="O1254">
            <v>0</v>
          </cell>
          <cell r="P1254">
            <v>0</v>
          </cell>
          <cell r="Q1254">
            <v>0</v>
          </cell>
          <cell r="R1254">
            <v>0</v>
          </cell>
          <cell r="S1254">
            <v>0</v>
          </cell>
          <cell r="T1254">
            <v>0</v>
          </cell>
          <cell r="U1254">
            <v>0</v>
          </cell>
          <cell r="V1254">
            <v>0</v>
          </cell>
          <cell r="W1254">
            <v>0</v>
          </cell>
          <cell r="X1254">
            <v>0</v>
          </cell>
          <cell r="Y1254">
            <v>0</v>
          </cell>
          <cell r="Z1254">
            <v>0</v>
          </cell>
          <cell r="AA1254">
            <v>0</v>
          </cell>
          <cell r="AB1254">
            <v>0</v>
          </cell>
          <cell r="AC1254">
            <v>0</v>
          </cell>
          <cell r="AD1254">
            <v>0</v>
          </cell>
          <cell r="AE1254">
            <v>0</v>
          </cell>
          <cell r="AF1254">
            <v>0</v>
          </cell>
        </row>
        <row r="1255">
          <cell r="A1255">
            <v>2400014</v>
          </cell>
          <cell r="B1255" t="str">
            <v>2400014</v>
          </cell>
          <cell r="G1255" t="str">
            <v>Epabx 206 Premier</v>
          </cell>
          <cell r="H1255">
            <v>0</v>
          </cell>
          <cell r="K1255">
            <v>0</v>
          </cell>
          <cell r="L1255">
            <v>0</v>
          </cell>
          <cell r="M1255">
            <v>0</v>
          </cell>
          <cell r="N1255">
            <v>0</v>
          </cell>
          <cell r="O1255">
            <v>0</v>
          </cell>
          <cell r="P1255">
            <v>0</v>
          </cell>
          <cell r="Q1255">
            <v>0</v>
          </cell>
          <cell r="R1255">
            <v>0</v>
          </cell>
          <cell r="S1255">
            <v>0</v>
          </cell>
          <cell r="T1255">
            <v>0</v>
          </cell>
          <cell r="U1255">
            <v>0</v>
          </cell>
          <cell r="V1255">
            <v>-4600</v>
          </cell>
          <cell r="W1255">
            <v>0</v>
          </cell>
          <cell r="X1255">
            <v>0</v>
          </cell>
          <cell r="Y1255">
            <v>0</v>
          </cell>
          <cell r="Z1255">
            <v>0</v>
          </cell>
          <cell r="AA1255">
            <v>0</v>
          </cell>
          <cell r="AB1255">
            <v>4600</v>
          </cell>
          <cell r="AC1255">
            <v>0</v>
          </cell>
          <cell r="AD1255">
            <v>0</v>
          </cell>
          <cell r="AE1255">
            <v>0</v>
          </cell>
          <cell r="AF1255">
            <v>0</v>
          </cell>
        </row>
        <row r="1256">
          <cell r="A1256">
            <v>2400014</v>
          </cell>
          <cell r="H1256">
            <v>0</v>
          </cell>
          <cell r="K1256">
            <v>0</v>
          </cell>
          <cell r="L1256">
            <v>0</v>
          </cell>
          <cell r="M1256">
            <v>0</v>
          </cell>
          <cell r="N1256">
            <v>0</v>
          </cell>
          <cell r="O1256">
            <v>0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0</v>
          </cell>
          <cell r="V1256">
            <v>-1150</v>
          </cell>
          <cell r="W1256">
            <v>0</v>
          </cell>
          <cell r="X1256">
            <v>0</v>
          </cell>
          <cell r="Y1256">
            <v>0</v>
          </cell>
          <cell r="Z1256">
            <v>0</v>
          </cell>
          <cell r="AA1256">
            <v>0</v>
          </cell>
          <cell r="AB1256">
            <v>4600</v>
          </cell>
          <cell r="AC1256">
            <v>0</v>
          </cell>
          <cell r="AD1256">
            <v>0</v>
          </cell>
          <cell r="AE1256">
            <v>0</v>
          </cell>
          <cell r="AF1256">
            <v>0</v>
          </cell>
        </row>
        <row r="1257">
          <cell r="A1257">
            <v>2400014</v>
          </cell>
          <cell r="H1257">
            <v>4600</v>
          </cell>
          <cell r="K1257">
            <v>0</v>
          </cell>
          <cell r="L1257">
            <v>0</v>
          </cell>
          <cell r="M1257">
            <v>-4600</v>
          </cell>
          <cell r="N1257">
            <v>0</v>
          </cell>
          <cell r="O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>
            <v>0</v>
          </cell>
          <cell r="W1257">
            <v>0</v>
          </cell>
          <cell r="X1257">
            <v>0</v>
          </cell>
          <cell r="Y1257">
            <v>0</v>
          </cell>
          <cell r="Z1257">
            <v>0</v>
          </cell>
          <cell r="AA1257">
            <v>0</v>
          </cell>
          <cell r="AB1257">
            <v>0</v>
          </cell>
          <cell r="AC1257">
            <v>0</v>
          </cell>
          <cell r="AD1257">
            <v>0</v>
          </cell>
          <cell r="AE1257">
            <v>0</v>
          </cell>
          <cell r="AF1257">
            <v>0</v>
          </cell>
        </row>
        <row r="1258">
          <cell r="A1258">
            <v>2400014</v>
          </cell>
          <cell r="H1258">
            <v>4600</v>
          </cell>
          <cell r="K1258">
            <v>0</v>
          </cell>
          <cell r="L1258">
            <v>0</v>
          </cell>
          <cell r="M1258">
            <v>-1150</v>
          </cell>
          <cell r="N1258">
            <v>0</v>
          </cell>
          <cell r="O1258">
            <v>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>
            <v>-3450</v>
          </cell>
          <cell r="W1258">
            <v>0</v>
          </cell>
          <cell r="X1258">
            <v>0</v>
          </cell>
          <cell r="Y1258">
            <v>0</v>
          </cell>
          <cell r="Z1258">
            <v>0</v>
          </cell>
          <cell r="AA1258">
            <v>0</v>
          </cell>
          <cell r="AB1258">
            <v>0</v>
          </cell>
          <cell r="AC1258">
            <v>0</v>
          </cell>
          <cell r="AD1258">
            <v>0</v>
          </cell>
          <cell r="AE1258">
            <v>0</v>
          </cell>
          <cell r="AF1258">
            <v>0</v>
          </cell>
        </row>
        <row r="1259">
          <cell r="A1259">
            <v>2400015</v>
          </cell>
          <cell r="B1259" t="str">
            <v>2400015</v>
          </cell>
          <cell r="G1259" t="str">
            <v>NOKIA-6020 -BIREN</v>
          </cell>
        </row>
        <row r="1260">
          <cell r="A1260">
            <v>2400016</v>
          </cell>
          <cell r="B1260" t="str">
            <v>2400016</v>
          </cell>
          <cell r="G1260" t="str">
            <v>MOTOROLA -C-168</v>
          </cell>
          <cell r="H1260">
            <v>0</v>
          </cell>
          <cell r="K1260">
            <v>0</v>
          </cell>
          <cell r="L1260">
            <v>0</v>
          </cell>
          <cell r="M1260">
            <v>0</v>
          </cell>
          <cell r="N1260">
            <v>0</v>
          </cell>
          <cell r="O1260">
            <v>0</v>
          </cell>
          <cell r="P1260">
            <v>0</v>
          </cell>
          <cell r="Q1260">
            <v>0</v>
          </cell>
          <cell r="R1260">
            <v>0</v>
          </cell>
          <cell r="S1260">
            <v>0</v>
          </cell>
          <cell r="T1260">
            <v>0</v>
          </cell>
          <cell r="U1260">
            <v>0</v>
          </cell>
          <cell r="V1260">
            <v>-2850</v>
          </cell>
          <cell r="W1260">
            <v>0</v>
          </cell>
          <cell r="X1260">
            <v>0</v>
          </cell>
          <cell r="Y1260">
            <v>0</v>
          </cell>
          <cell r="Z1260">
            <v>0</v>
          </cell>
          <cell r="AA1260">
            <v>0</v>
          </cell>
          <cell r="AB1260">
            <v>2850</v>
          </cell>
          <cell r="AC1260">
            <v>0</v>
          </cell>
          <cell r="AD1260">
            <v>0</v>
          </cell>
          <cell r="AE1260">
            <v>0</v>
          </cell>
          <cell r="AF1260">
            <v>0</v>
          </cell>
        </row>
        <row r="1261">
          <cell r="A1261">
            <v>2400016</v>
          </cell>
          <cell r="H1261">
            <v>0</v>
          </cell>
          <cell r="K1261">
            <v>0</v>
          </cell>
          <cell r="L1261">
            <v>0</v>
          </cell>
          <cell r="M1261">
            <v>0</v>
          </cell>
          <cell r="N1261">
            <v>0</v>
          </cell>
          <cell r="O1261">
            <v>0</v>
          </cell>
          <cell r="P1261">
            <v>0</v>
          </cell>
          <cell r="Q1261">
            <v>0</v>
          </cell>
          <cell r="R1261">
            <v>0</v>
          </cell>
          <cell r="S1261">
            <v>0</v>
          </cell>
          <cell r="T1261">
            <v>0</v>
          </cell>
          <cell r="U1261">
            <v>0</v>
          </cell>
          <cell r="V1261">
            <v>0</v>
          </cell>
          <cell r="W1261">
            <v>0</v>
          </cell>
          <cell r="X1261">
            <v>0</v>
          </cell>
          <cell r="Y1261">
            <v>0</v>
          </cell>
          <cell r="Z1261">
            <v>0</v>
          </cell>
          <cell r="AA1261">
            <v>0</v>
          </cell>
          <cell r="AB1261">
            <v>2850</v>
          </cell>
          <cell r="AC1261">
            <v>0</v>
          </cell>
          <cell r="AD1261">
            <v>0</v>
          </cell>
          <cell r="AE1261">
            <v>0</v>
          </cell>
          <cell r="AF1261">
            <v>0</v>
          </cell>
        </row>
        <row r="1262">
          <cell r="A1262">
            <v>2400017</v>
          </cell>
          <cell r="B1262" t="str">
            <v>2400017</v>
          </cell>
          <cell r="G1262" t="str">
            <v>MOTOROLA -C-168</v>
          </cell>
          <cell r="H1262">
            <v>0</v>
          </cell>
          <cell r="K1262">
            <v>0</v>
          </cell>
          <cell r="L1262">
            <v>0</v>
          </cell>
          <cell r="M1262">
            <v>0</v>
          </cell>
          <cell r="N1262">
            <v>0</v>
          </cell>
          <cell r="O1262">
            <v>0</v>
          </cell>
          <cell r="P1262">
            <v>0</v>
          </cell>
          <cell r="Q1262">
            <v>0</v>
          </cell>
          <cell r="R1262">
            <v>0</v>
          </cell>
          <cell r="S1262">
            <v>0</v>
          </cell>
          <cell r="T1262">
            <v>0</v>
          </cell>
          <cell r="U1262">
            <v>0</v>
          </cell>
          <cell r="V1262">
            <v>-2850</v>
          </cell>
          <cell r="W1262">
            <v>0</v>
          </cell>
          <cell r="X1262">
            <v>0</v>
          </cell>
          <cell r="Y1262">
            <v>0</v>
          </cell>
          <cell r="Z1262">
            <v>0</v>
          </cell>
          <cell r="AA1262">
            <v>0</v>
          </cell>
          <cell r="AB1262">
            <v>2850</v>
          </cell>
          <cell r="AC1262">
            <v>0</v>
          </cell>
          <cell r="AD1262">
            <v>0</v>
          </cell>
          <cell r="AE1262">
            <v>0</v>
          </cell>
          <cell r="AF1262">
            <v>0</v>
          </cell>
        </row>
        <row r="1263">
          <cell r="A1263">
            <v>2400017</v>
          </cell>
          <cell r="H1263">
            <v>0</v>
          </cell>
          <cell r="K1263">
            <v>0</v>
          </cell>
          <cell r="L1263">
            <v>0</v>
          </cell>
          <cell r="M1263">
            <v>0</v>
          </cell>
          <cell r="N1263">
            <v>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  <cell r="S1263">
            <v>0</v>
          </cell>
          <cell r="T1263">
            <v>0</v>
          </cell>
          <cell r="U1263">
            <v>0</v>
          </cell>
          <cell r="V1263">
            <v>0</v>
          </cell>
          <cell r="W1263">
            <v>0</v>
          </cell>
          <cell r="X1263">
            <v>0</v>
          </cell>
          <cell r="Y1263">
            <v>0</v>
          </cell>
          <cell r="Z1263">
            <v>0</v>
          </cell>
          <cell r="AA1263">
            <v>0</v>
          </cell>
          <cell r="AB1263">
            <v>2850</v>
          </cell>
          <cell r="AC1263">
            <v>0</v>
          </cell>
          <cell r="AD1263">
            <v>0</v>
          </cell>
          <cell r="AE1263">
            <v>0</v>
          </cell>
          <cell r="AF1263">
            <v>0</v>
          </cell>
        </row>
        <row r="1264">
          <cell r="A1264">
            <v>2400018</v>
          </cell>
          <cell r="B1264" t="str">
            <v>2400018</v>
          </cell>
          <cell r="G1264" t="str">
            <v>MOTOROLA -C-168</v>
          </cell>
          <cell r="H1264">
            <v>0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-2850</v>
          </cell>
          <cell r="W1264">
            <v>0</v>
          </cell>
          <cell r="X1264">
            <v>0</v>
          </cell>
          <cell r="Y1264">
            <v>0</v>
          </cell>
          <cell r="Z1264">
            <v>0</v>
          </cell>
          <cell r="AA1264">
            <v>0</v>
          </cell>
          <cell r="AB1264">
            <v>2850</v>
          </cell>
          <cell r="AC1264">
            <v>0</v>
          </cell>
          <cell r="AD1264">
            <v>0</v>
          </cell>
          <cell r="AE1264">
            <v>0</v>
          </cell>
          <cell r="AF1264">
            <v>0</v>
          </cell>
        </row>
        <row r="1265">
          <cell r="A1265">
            <v>2400018</v>
          </cell>
          <cell r="H1265">
            <v>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X1265">
            <v>0</v>
          </cell>
          <cell r="Y1265">
            <v>0</v>
          </cell>
          <cell r="Z1265">
            <v>0</v>
          </cell>
          <cell r="AA1265">
            <v>0</v>
          </cell>
          <cell r="AB1265">
            <v>2850</v>
          </cell>
          <cell r="AC1265">
            <v>0</v>
          </cell>
          <cell r="AD1265">
            <v>0</v>
          </cell>
          <cell r="AE1265">
            <v>0</v>
          </cell>
          <cell r="AF1265">
            <v>0</v>
          </cell>
        </row>
        <row r="1266">
          <cell r="A1266">
            <v>2400019</v>
          </cell>
          <cell r="B1266" t="str">
            <v>2400019</v>
          </cell>
          <cell r="G1266" t="str">
            <v>MOTOROLA C-168</v>
          </cell>
          <cell r="H1266">
            <v>0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-2850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2850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</row>
        <row r="1267">
          <cell r="A1267">
            <v>2400019</v>
          </cell>
          <cell r="H1267">
            <v>0</v>
          </cell>
          <cell r="K1267">
            <v>0</v>
          </cell>
          <cell r="L1267">
            <v>0</v>
          </cell>
          <cell r="M1267">
            <v>0</v>
          </cell>
          <cell r="N1267">
            <v>0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2850</v>
          </cell>
          <cell r="AC1267">
            <v>0</v>
          </cell>
          <cell r="AD1267">
            <v>0</v>
          </cell>
          <cell r="AE1267">
            <v>0</v>
          </cell>
          <cell r="AF1267">
            <v>0</v>
          </cell>
        </row>
        <row r="1268">
          <cell r="A1268">
            <v>2400020</v>
          </cell>
          <cell r="B1268" t="str">
            <v>2400020</v>
          </cell>
          <cell r="G1268" t="str">
            <v>Nokia 1600( viral)</v>
          </cell>
          <cell r="H1268">
            <v>0</v>
          </cell>
          <cell r="K1268">
            <v>0</v>
          </cell>
          <cell r="L1268">
            <v>0</v>
          </cell>
          <cell r="M1268">
            <v>0</v>
          </cell>
          <cell r="N1268">
            <v>0</v>
          </cell>
          <cell r="O1268">
            <v>0</v>
          </cell>
          <cell r="P1268">
            <v>0</v>
          </cell>
          <cell r="Q1268">
            <v>0</v>
          </cell>
          <cell r="R1268">
            <v>0</v>
          </cell>
          <cell r="S1268">
            <v>0</v>
          </cell>
          <cell r="T1268">
            <v>0</v>
          </cell>
          <cell r="U1268">
            <v>0</v>
          </cell>
          <cell r="V1268">
            <v>-2700</v>
          </cell>
          <cell r="W1268">
            <v>0</v>
          </cell>
          <cell r="X1268">
            <v>0</v>
          </cell>
          <cell r="Y1268">
            <v>0</v>
          </cell>
          <cell r="Z1268">
            <v>0</v>
          </cell>
          <cell r="AA1268">
            <v>0</v>
          </cell>
          <cell r="AB1268">
            <v>2700</v>
          </cell>
          <cell r="AC1268">
            <v>0</v>
          </cell>
          <cell r="AD1268">
            <v>0</v>
          </cell>
          <cell r="AE1268">
            <v>0</v>
          </cell>
          <cell r="AF1268">
            <v>0</v>
          </cell>
        </row>
        <row r="1269">
          <cell r="A1269">
            <v>2400020</v>
          </cell>
          <cell r="H1269">
            <v>0</v>
          </cell>
          <cell r="K1269">
            <v>0</v>
          </cell>
          <cell r="L1269">
            <v>0</v>
          </cell>
          <cell r="M1269">
            <v>0</v>
          </cell>
          <cell r="N1269">
            <v>0</v>
          </cell>
          <cell r="O1269">
            <v>0</v>
          </cell>
          <cell r="P1269">
            <v>0</v>
          </cell>
          <cell r="Q1269">
            <v>0</v>
          </cell>
          <cell r="R1269">
            <v>0</v>
          </cell>
          <cell r="S1269">
            <v>0</v>
          </cell>
          <cell r="T1269">
            <v>0</v>
          </cell>
          <cell r="U1269">
            <v>0</v>
          </cell>
          <cell r="V1269">
            <v>0</v>
          </cell>
          <cell r="W1269">
            <v>0</v>
          </cell>
          <cell r="X1269">
            <v>0</v>
          </cell>
          <cell r="Y1269">
            <v>0</v>
          </cell>
          <cell r="Z1269">
            <v>0</v>
          </cell>
          <cell r="AA1269">
            <v>0</v>
          </cell>
          <cell r="AB1269">
            <v>2700</v>
          </cell>
          <cell r="AC1269">
            <v>0</v>
          </cell>
          <cell r="AD1269">
            <v>0</v>
          </cell>
          <cell r="AE1269">
            <v>0</v>
          </cell>
          <cell r="AF1269">
            <v>0</v>
          </cell>
        </row>
        <row r="1270">
          <cell r="A1270">
            <v>2400021</v>
          </cell>
          <cell r="B1270" t="str">
            <v>2400021</v>
          </cell>
          <cell r="G1270" t="str">
            <v>Nokia 1600( Niraj Vyas )</v>
          </cell>
          <cell r="H1270">
            <v>0</v>
          </cell>
          <cell r="K1270">
            <v>0</v>
          </cell>
          <cell r="L1270">
            <v>0</v>
          </cell>
          <cell r="M1270">
            <v>0</v>
          </cell>
          <cell r="N1270">
            <v>0</v>
          </cell>
          <cell r="O1270">
            <v>0</v>
          </cell>
          <cell r="P1270">
            <v>0</v>
          </cell>
          <cell r="Q1270">
            <v>0</v>
          </cell>
          <cell r="R1270">
            <v>0</v>
          </cell>
          <cell r="S1270">
            <v>0</v>
          </cell>
          <cell r="T1270">
            <v>0</v>
          </cell>
          <cell r="U1270">
            <v>0</v>
          </cell>
          <cell r="V1270">
            <v>-2550</v>
          </cell>
          <cell r="W1270">
            <v>0</v>
          </cell>
          <cell r="X1270">
            <v>0</v>
          </cell>
          <cell r="Y1270">
            <v>0</v>
          </cell>
          <cell r="Z1270">
            <v>0</v>
          </cell>
          <cell r="AA1270">
            <v>0</v>
          </cell>
          <cell r="AB1270">
            <v>2550</v>
          </cell>
          <cell r="AC1270">
            <v>0</v>
          </cell>
          <cell r="AD1270">
            <v>0</v>
          </cell>
          <cell r="AE1270">
            <v>0</v>
          </cell>
          <cell r="AF1270">
            <v>0</v>
          </cell>
        </row>
        <row r="1271">
          <cell r="A1271">
            <v>2400021</v>
          </cell>
          <cell r="H1271">
            <v>0</v>
          </cell>
          <cell r="K1271">
            <v>0</v>
          </cell>
          <cell r="L1271">
            <v>0</v>
          </cell>
          <cell r="M1271">
            <v>0</v>
          </cell>
          <cell r="N1271">
            <v>0</v>
          </cell>
          <cell r="O1271">
            <v>0</v>
          </cell>
          <cell r="P1271">
            <v>0</v>
          </cell>
          <cell r="Q1271">
            <v>0</v>
          </cell>
          <cell r="R1271">
            <v>0</v>
          </cell>
          <cell r="S1271">
            <v>0</v>
          </cell>
          <cell r="T1271">
            <v>0</v>
          </cell>
          <cell r="U1271">
            <v>0</v>
          </cell>
          <cell r="V1271">
            <v>0</v>
          </cell>
          <cell r="W1271">
            <v>0</v>
          </cell>
          <cell r="X1271">
            <v>0</v>
          </cell>
          <cell r="Y1271">
            <v>0</v>
          </cell>
          <cell r="Z1271">
            <v>0</v>
          </cell>
          <cell r="AA1271">
            <v>0</v>
          </cell>
          <cell r="AB1271">
            <v>2550</v>
          </cell>
          <cell r="AC1271">
            <v>0</v>
          </cell>
          <cell r="AD1271">
            <v>0</v>
          </cell>
          <cell r="AE1271">
            <v>0</v>
          </cell>
          <cell r="AF1271">
            <v>0</v>
          </cell>
        </row>
        <row r="1272">
          <cell r="A1272">
            <v>3000000</v>
          </cell>
          <cell r="B1272" t="str">
            <v>3000000</v>
          </cell>
          <cell r="G1272" t="str">
            <v>Group Asset Furnitures &amp; Fixtures</v>
          </cell>
          <cell r="H1272">
            <v>1055099</v>
          </cell>
          <cell r="K1272">
            <v>0</v>
          </cell>
          <cell r="L1272">
            <v>0</v>
          </cell>
          <cell r="M1272">
            <v>0</v>
          </cell>
          <cell r="N1272">
            <v>0</v>
          </cell>
          <cell r="O1272">
            <v>0</v>
          </cell>
          <cell r="P1272">
            <v>0</v>
          </cell>
          <cell r="Q1272">
            <v>0</v>
          </cell>
          <cell r="R1272">
            <v>0</v>
          </cell>
          <cell r="S1272">
            <v>0</v>
          </cell>
          <cell r="T1272">
            <v>0</v>
          </cell>
          <cell r="U1272">
            <v>0</v>
          </cell>
          <cell r="V1272">
            <v>-713103.05</v>
          </cell>
          <cell r="W1272">
            <v>0</v>
          </cell>
          <cell r="X1272">
            <v>0</v>
          </cell>
          <cell r="Y1272">
            <v>0</v>
          </cell>
          <cell r="Z1272">
            <v>0</v>
          </cell>
          <cell r="AA1272">
            <v>0</v>
          </cell>
          <cell r="AB1272">
            <v>3698921.35</v>
          </cell>
          <cell r="AC1272">
            <v>0</v>
          </cell>
          <cell r="AD1272">
            <v>0</v>
          </cell>
          <cell r="AE1272">
            <v>0</v>
          </cell>
          <cell r="AF1272">
            <v>0</v>
          </cell>
        </row>
        <row r="1273">
          <cell r="A1273">
            <v>3000000</v>
          </cell>
          <cell r="H1273">
            <v>4754020.3499999996</v>
          </cell>
          <cell r="K1273">
            <v>0</v>
          </cell>
          <cell r="L1273">
            <v>0</v>
          </cell>
          <cell r="M1273">
            <v>-713103.05</v>
          </cell>
          <cell r="N1273">
            <v>0</v>
          </cell>
          <cell r="O1273">
            <v>0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  <cell r="T1273">
            <v>0</v>
          </cell>
          <cell r="U1273">
            <v>0</v>
          </cell>
          <cell r="V1273">
            <v>-608889.5</v>
          </cell>
          <cell r="W1273">
            <v>0</v>
          </cell>
          <cell r="X1273">
            <v>0</v>
          </cell>
          <cell r="Y1273">
            <v>0</v>
          </cell>
          <cell r="Z1273">
            <v>0</v>
          </cell>
          <cell r="AA1273">
            <v>0</v>
          </cell>
          <cell r="AB1273">
            <v>27466</v>
          </cell>
          <cell r="AC1273">
            <v>0</v>
          </cell>
          <cell r="AD1273">
            <v>0</v>
          </cell>
          <cell r="AE1273">
            <v>0</v>
          </cell>
          <cell r="AF1273">
            <v>0</v>
          </cell>
        </row>
        <row r="1274">
          <cell r="A1274">
            <v>3100000</v>
          </cell>
          <cell r="B1274" t="str">
            <v>3100000</v>
          </cell>
          <cell r="G1274" t="str">
            <v>Group Asset Computers</v>
          </cell>
          <cell r="H1274">
            <v>353394</v>
          </cell>
          <cell r="K1274">
            <v>0</v>
          </cell>
          <cell r="L1274">
            <v>0</v>
          </cell>
          <cell r="M1274">
            <v>0</v>
          </cell>
          <cell r="N1274">
            <v>0</v>
          </cell>
          <cell r="O1274">
            <v>0</v>
          </cell>
          <cell r="P1274">
            <v>0</v>
          </cell>
          <cell r="Q1274">
            <v>0</v>
          </cell>
          <cell r="R1274">
            <v>0</v>
          </cell>
          <cell r="S1274">
            <v>0</v>
          </cell>
          <cell r="T1274">
            <v>0</v>
          </cell>
          <cell r="U1274">
            <v>0</v>
          </cell>
          <cell r="V1274">
            <v>-846558.6</v>
          </cell>
          <cell r="W1274">
            <v>0</v>
          </cell>
          <cell r="X1274">
            <v>0</v>
          </cell>
          <cell r="Y1274">
            <v>0</v>
          </cell>
          <cell r="Z1274">
            <v>0</v>
          </cell>
          <cell r="AA1274">
            <v>0</v>
          </cell>
          <cell r="AB1274">
            <v>1194224</v>
          </cell>
          <cell r="AC1274">
            <v>0</v>
          </cell>
          <cell r="AD1274">
            <v>0</v>
          </cell>
          <cell r="AE1274">
            <v>0</v>
          </cell>
          <cell r="AF1274">
            <v>0</v>
          </cell>
        </row>
        <row r="1275">
          <cell r="A1275">
            <v>3100000</v>
          </cell>
          <cell r="H1275">
            <v>1547618</v>
          </cell>
          <cell r="K1275">
            <v>0</v>
          </cell>
          <cell r="L1275">
            <v>0</v>
          </cell>
          <cell r="M1275">
            <v>-846558.6</v>
          </cell>
          <cell r="N1275">
            <v>0</v>
          </cell>
          <cell r="O1275">
            <v>0</v>
          </cell>
          <cell r="P1275">
            <v>0</v>
          </cell>
          <cell r="Q1275">
            <v>0</v>
          </cell>
          <cell r="R1275">
            <v>0</v>
          </cell>
          <cell r="S1275">
            <v>0</v>
          </cell>
          <cell r="T1275">
            <v>0</v>
          </cell>
          <cell r="U1275">
            <v>0</v>
          </cell>
          <cell r="V1275">
            <v>-614193.84</v>
          </cell>
          <cell r="W1275">
            <v>0</v>
          </cell>
          <cell r="X1275">
            <v>0</v>
          </cell>
          <cell r="Y1275">
            <v>0</v>
          </cell>
          <cell r="Z1275">
            <v>0</v>
          </cell>
          <cell r="AA1275">
            <v>0</v>
          </cell>
          <cell r="AB1275">
            <v>461015</v>
          </cell>
          <cell r="AC1275">
            <v>0</v>
          </cell>
          <cell r="AD1275">
            <v>0</v>
          </cell>
          <cell r="AE1275">
            <v>0</v>
          </cell>
          <cell r="AF1275">
            <v>0</v>
          </cell>
        </row>
        <row r="1276">
          <cell r="A1276">
            <v>3200000</v>
          </cell>
          <cell r="B1276" t="str">
            <v>3200000</v>
          </cell>
          <cell r="G1276" t="str">
            <v>Group Asset  Plant &amp; Machinery</v>
          </cell>
          <cell r="H1276">
            <v>1307781</v>
          </cell>
          <cell r="K1276">
            <v>0</v>
          </cell>
          <cell r="L1276">
            <v>0</v>
          </cell>
          <cell r="M1276">
            <v>0</v>
          </cell>
          <cell r="N1276">
            <v>0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  <cell r="S1276">
            <v>0</v>
          </cell>
          <cell r="T1276">
            <v>0</v>
          </cell>
          <cell r="U1276">
            <v>0</v>
          </cell>
          <cell r="V1276">
            <v>-562582</v>
          </cell>
          <cell r="W1276">
            <v>0</v>
          </cell>
          <cell r="X1276">
            <v>0</v>
          </cell>
          <cell r="Y1276">
            <v>0</v>
          </cell>
          <cell r="Z1276">
            <v>0</v>
          </cell>
          <cell r="AA1276">
            <v>0</v>
          </cell>
          <cell r="AB1276">
            <v>1163799</v>
          </cell>
          <cell r="AC1276">
            <v>0</v>
          </cell>
          <cell r="AD1276">
            <v>0</v>
          </cell>
          <cell r="AE1276">
            <v>0</v>
          </cell>
          <cell r="AF1276">
            <v>0</v>
          </cell>
        </row>
        <row r="1277">
          <cell r="A1277">
            <v>3200000</v>
          </cell>
          <cell r="H1277">
            <v>2471580</v>
          </cell>
          <cell r="K1277">
            <v>0</v>
          </cell>
          <cell r="L1277">
            <v>0</v>
          </cell>
          <cell r="M1277">
            <v>-562582</v>
          </cell>
          <cell r="N1277">
            <v>0</v>
          </cell>
          <cell r="O1277">
            <v>0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  <cell r="T1277">
            <v>0</v>
          </cell>
          <cell r="U1277">
            <v>0</v>
          </cell>
          <cell r="V1277">
            <v>-836661.16</v>
          </cell>
          <cell r="W1277">
            <v>0</v>
          </cell>
          <cell r="X1277">
            <v>0</v>
          </cell>
          <cell r="Y1277">
            <v>0</v>
          </cell>
          <cell r="Z1277">
            <v>0</v>
          </cell>
          <cell r="AA1277">
            <v>0</v>
          </cell>
          <cell r="AB1277">
            <v>1847556.21</v>
          </cell>
          <cell r="AC1277">
            <v>0</v>
          </cell>
          <cell r="AD1277">
            <v>0</v>
          </cell>
          <cell r="AE1277">
            <v>0</v>
          </cell>
          <cell r="AF1277">
            <v>0</v>
          </cell>
        </row>
        <row r="1278">
          <cell r="A1278">
            <v>3200001</v>
          </cell>
          <cell r="B1278" t="str">
            <v>3200001</v>
          </cell>
          <cell r="G1278" t="str">
            <v>COMMUNICATION EQUIP.</v>
          </cell>
          <cell r="H1278">
            <v>5670</v>
          </cell>
          <cell r="K1278">
            <v>0</v>
          </cell>
          <cell r="L1278">
            <v>0</v>
          </cell>
          <cell r="M1278">
            <v>-1847.24</v>
          </cell>
          <cell r="N1278">
            <v>0</v>
          </cell>
          <cell r="O1278">
            <v>0</v>
          </cell>
          <cell r="P1278">
            <v>0</v>
          </cell>
          <cell r="Q1278">
            <v>0</v>
          </cell>
          <cell r="R1278">
            <v>0</v>
          </cell>
          <cell r="S1278">
            <v>0</v>
          </cell>
          <cell r="T1278">
            <v>0</v>
          </cell>
          <cell r="U1278">
            <v>0</v>
          </cell>
          <cell r="V1278">
            <v>-531.75</v>
          </cell>
          <cell r="W1278">
            <v>0</v>
          </cell>
          <cell r="X1278">
            <v>0</v>
          </cell>
          <cell r="Y1278">
            <v>0</v>
          </cell>
          <cell r="Z1278">
            <v>0</v>
          </cell>
          <cell r="AA1278">
            <v>0</v>
          </cell>
          <cell r="AB1278">
            <v>0</v>
          </cell>
          <cell r="AC1278">
            <v>0</v>
          </cell>
          <cell r="AD1278">
            <v>0</v>
          </cell>
          <cell r="AE1278">
            <v>0</v>
          </cell>
          <cell r="AF1278">
            <v>0</v>
          </cell>
        </row>
        <row r="1279">
          <cell r="A1279">
            <v>3200001</v>
          </cell>
          <cell r="H1279">
            <v>5670</v>
          </cell>
          <cell r="K1279">
            <v>0</v>
          </cell>
          <cell r="L1279">
            <v>0</v>
          </cell>
          <cell r="M1279">
            <v>0</v>
          </cell>
          <cell r="N1279">
            <v>0</v>
          </cell>
          <cell r="O1279">
            <v>0</v>
          </cell>
          <cell r="P1279">
            <v>0</v>
          </cell>
          <cell r="Q1279">
            <v>0</v>
          </cell>
          <cell r="R1279">
            <v>0</v>
          </cell>
          <cell r="S1279">
            <v>0</v>
          </cell>
          <cell r="T1279">
            <v>0</v>
          </cell>
          <cell r="U1279">
            <v>0</v>
          </cell>
          <cell r="V1279">
            <v>0</v>
          </cell>
          <cell r="W1279">
            <v>0</v>
          </cell>
          <cell r="X1279">
            <v>0</v>
          </cell>
          <cell r="Y1279">
            <v>0</v>
          </cell>
          <cell r="Z1279">
            <v>0</v>
          </cell>
          <cell r="AA1279">
            <v>0</v>
          </cell>
          <cell r="AB1279">
            <v>0</v>
          </cell>
          <cell r="AC1279">
            <v>0</v>
          </cell>
          <cell r="AD1279">
            <v>0</v>
          </cell>
          <cell r="AE1279">
            <v>0</v>
          </cell>
          <cell r="AF1279">
            <v>0</v>
          </cell>
        </row>
        <row r="1280">
          <cell r="A1280">
            <v>3200001</v>
          </cell>
          <cell r="H1280">
            <v>5670</v>
          </cell>
          <cell r="K1280">
            <v>0</v>
          </cell>
          <cell r="L1280">
            <v>0</v>
          </cell>
          <cell r="M1280">
            <v>-2378.9899999999998</v>
          </cell>
          <cell r="N1280">
            <v>0</v>
          </cell>
          <cell r="O1280">
            <v>0</v>
          </cell>
          <cell r="P1280">
            <v>0</v>
          </cell>
          <cell r="Q1280">
            <v>0</v>
          </cell>
          <cell r="R1280">
            <v>0</v>
          </cell>
          <cell r="S1280">
            <v>0</v>
          </cell>
          <cell r="T1280">
            <v>0</v>
          </cell>
          <cell r="U1280">
            <v>0</v>
          </cell>
          <cell r="V1280">
            <v>-457.78</v>
          </cell>
          <cell r="W1280">
            <v>0</v>
          </cell>
          <cell r="X1280">
            <v>0</v>
          </cell>
          <cell r="Y1280">
            <v>0</v>
          </cell>
          <cell r="Z1280">
            <v>0</v>
          </cell>
          <cell r="AA1280">
            <v>0</v>
          </cell>
          <cell r="AB1280">
            <v>0</v>
          </cell>
          <cell r="AC1280">
            <v>0</v>
          </cell>
          <cell r="AD1280">
            <v>0</v>
          </cell>
          <cell r="AE1280">
            <v>0</v>
          </cell>
          <cell r="AF1280">
            <v>0</v>
          </cell>
        </row>
        <row r="1281">
          <cell r="A1281">
            <v>3200001</v>
          </cell>
          <cell r="H1281">
            <v>5670</v>
          </cell>
          <cell r="K1281">
            <v>0</v>
          </cell>
          <cell r="L1281">
            <v>0</v>
          </cell>
          <cell r="M1281">
            <v>0</v>
          </cell>
          <cell r="N1281">
            <v>0</v>
          </cell>
          <cell r="O1281">
            <v>0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  <cell r="T1281">
            <v>0</v>
          </cell>
          <cell r="U1281">
            <v>0</v>
          </cell>
          <cell r="V1281">
            <v>0</v>
          </cell>
          <cell r="W1281">
            <v>0</v>
          </cell>
          <cell r="X1281">
            <v>0</v>
          </cell>
          <cell r="Y1281">
            <v>0</v>
          </cell>
          <cell r="Z1281">
            <v>0</v>
          </cell>
          <cell r="AA1281">
            <v>0</v>
          </cell>
          <cell r="AB1281">
            <v>0</v>
          </cell>
          <cell r="AC1281">
            <v>0</v>
          </cell>
          <cell r="AD1281">
            <v>0</v>
          </cell>
          <cell r="AE1281">
            <v>0</v>
          </cell>
          <cell r="AF1281">
            <v>0</v>
          </cell>
        </row>
        <row r="1282">
          <cell r="A1282">
            <v>3200002</v>
          </cell>
          <cell r="B1282" t="str">
            <v>3200002</v>
          </cell>
          <cell r="G1282" t="str">
            <v>MOBILE PHONE</v>
          </cell>
          <cell r="H1282">
            <v>8900</v>
          </cell>
          <cell r="K1282">
            <v>0</v>
          </cell>
          <cell r="L1282">
            <v>0</v>
          </cell>
          <cell r="M1282">
            <v>-2801.51</v>
          </cell>
          <cell r="N1282">
            <v>0</v>
          </cell>
          <cell r="O1282">
            <v>0</v>
          </cell>
          <cell r="P1282">
            <v>0</v>
          </cell>
          <cell r="Q1282">
            <v>0</v>
          </cell>
          <cell r="R1282">
            <v>0</v>
          </cell>
          <cell r="S1282">
            <v>0</v>
          </cell>
          <cell r="T1282">
            <v>0</v>
          </cell>
          <cell r="U1282">
            <v>0</v>
          </cell>
          <cell r="V1282">
            <v>-848.3</v>
          </cell>
          <cell r="W1282">
            <v>0</v>
          </cell>
          <cell r="X1282">
            <v>0</v>
          </cell>
          <cell r="Y1282">
            <v>0</v>
          </cell>
          <cell r="Z1282">
            <v>0</v>
          </cell>
          <cell r="AA1282">
            <v>0</v>
          </cell>
          <cell r="AB1282">
            <v>0</v>
          </cell>
          <cell r="AC1282">
            <v>0</v>
          </cell>
          <cell r="AD1282">
            <v>0</v>
          </cell>
          <cell r="AE1282">
            <v>0</v>
          </cell>
          <cell r="AF1282">
            <v>0</v>
          </cell>
        </row>
        <row r="1283">
          <cell r="A1283">
            <v>3200002</v>
          </cell>
          <cell r="H1283">
            <v>8900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0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  <cell r="AE1283">
            <v>0</v>
          </cell>
          <cell r="AF1283">
            <v>0</v>
          </cell>
        </row>
        <row r="1284">
          <cell r="A1284">
            <v>3200002</v>
          </cell>
          <cell r="H1284">
            <v>8900</v>
          </cell>
          <cell r="K1284">
            <v>0</v>
          </cell>
          <cell r="L1284">
            <v>0</v>
          </cell>
          <cell r="M1284">
            <v>-3649.81</v>
          </cell>
          <cell r="N1284">
            <v>0</v>
          </cell>
          <cell r="O1284">
            <v>0</v>
          </cell>
          <cell r="P1284">
            <v>0</v>
          </cell>
          <cell r="Q1284">
            <v>0</v>
          </cell>
          <cell r="R1284">
            <v>0</v>
          </cell>
          <cell r="S1284">
            <v>0</v>
          </cell>
          <cell r="T1284">
            <v>0</v>
          </cell>
          <cell r="U1284">
            <v>0</v>
          </cell>
          <cell r="V1284">
            <v>-730.3</v>
          </cell>
          <cell r="W1284">
            <v>0</v>
          </cell>
          <cell r="X1284">
            <v>0</v>
          </cell>
          <cell r="Y1284">
            <v>0</v>
          </cell>
          <cell r="Z1284">
            <v>0</v>
          </cell>
          <cell r="AA1284">
            <v>0</v>
          </cell>
          <cell r="AB1284">
            <v>0</v>
          </cell>
          <cell r="AC1284">
            <v>0</v>
          </cell>
          <cell r="AD1284">
            <v>0</v>
          </cell>
          <cell r="AE1284">
            <v>0</v>
          </cell>
          <cell r="AF1284">
            <v>0</v>
          </cell>
        </row>
        <row r="1285">
          <cell r="A1285">
            <v>3200002</v>
          </cell>
          <cell r="H1285">
            <v>8900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X1285">
            <v>0</v>
          </cell>
          <cell r="Y1285">
            <v>0</v>
          </cell>
          <cell r="Z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0</v>
          </cell>
          <cell r="AE1285">
            <v>0</v>
          </cell>
          <cell r="AF1285">
            <v>0</v>
          </cell>
        </row>
        <row r="1286">
          <cell r="A1286">
            <v>3200003</v>
          </cell>
          <cell r="B1286" t="str">
            <v>3200003</v>
          </cell>
          <cell r="G1286" t="str">
            <v>MOBILE PHONE -Sr.Mgr. IT</v>
          </cell>
          <cell r="H1286">
            <v>15000</v>
          </cell>
          <cell r="K1286">
            <v>0</v>
          </cell>
          <cell r="L1286">
            <v>0</v>
          </cell>
          <cell r="M1286">
            <v>-4103.08</v>
          </cell>
          <cell r="N1286">
            <v>0</v>
          </cell>
          <cell r="O1286">
            <v>0</v>
          </cell>
          <cell r="P1286">
            <v>0</v>
          </cell>
          <cell r="Q1286">
            <v>0</v>
          </cell>
          <cell r="R1286">
            <v>0</v>
          </cell>
          <cell r="S1286">
            <v>0</v>
          </cell>
          <cell r="T1286">
            <v>0</v>
          </cell>
          <cell r="U1286">
            <v>0</v>
          </cell>
          <cell r="V1286">
            <v>-1515.76</v>
          </cell>
          <cell r="W1286">
            <v>0</v>
          </cell>
          <cell r="X1286">
            <v>0</v>
          </cell>
          <cell r="Y1286">
            <v>0</v>
          </cell>
          <cell r="Z1286">
            <v>0</v>
          </cell>
          <cell r="AA1286">
            <v>0</v>
          </cell>
          <cell r="AB1286">
            <v>0</v>
          </cell>
          <cell r="AC1286">
            <v>0</v>
          </cell>
          <cell r="AD1286">
            <v>0</v>
          </cell>
          <cell r="AE1286">
            <v>0</v>
          </cell>
          <cell r="AF1286">
            <v>0</v>
          </cell>
        </row>
        <row r="1287">
          <cell r="A1287">
            <v>3200003</v>
          </cell>
          <cell r="H1287">
            <v>15000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  <cell r="T1287">
            <v>0</v>
          </cell>
          <cell r="U1287">
            <v>0</v>
          </cell>
          <cell r="V1287">
            <v>0</v>
          </cell>
          <cell r="W1287">
            <v>0</v>
          </cell>
          <cell r="X1287">
            <v>0</v>
          </cell>
          <cell r="Y1287">
            <v>0</v>
          </cell>
          <cell r="Z1287">
            <v>0</v>
          </cell>
          <cell r="AA1287">
            <v>0</v>
          </cell>
          <cell r="AB1287">
            <v>0</v>
          </cell>
          <cell r="AC1287">
            <v>0</v>
          </cell>
          <cell r="AD1287">
            <v>0</v>
          </cell>
          <cell r="AE1287">
            <v>0</v>
          </cell>
          <cell r="AF1287">
            <v>0</v>
          </cell>
        </row>
        <row r="1288">
          <cell r="A1288">
            <v>3200003</v>
          </cell>
          <cell r="H1288">
            <v>15000</v>
          </cell>
          <cell r="K1288">
            <v>0</v>
          </cell>
          <cell r="L1288">
            <v>0</v>
          </cell>
          <cell r="M1288">
            <v>-5618.84</v>
          </cell>
          <cell r="N1288">
            <v>0</v>
          </cell>
          <cell r="O1288">
            <v>0</v>
          </cell>
          <cell r="P1288">
            <v>0</v>
          </cell>
          <cell r="Q1288">
            <v>0</v>
          </cell>
          <cell r="R1288">
            <v>0</v>
          </cell>
          <cell r="S1288">
            <v>0</v>
          </cell>
          <cell r="T1288">
            <v>0</v>
          </cell>
          <cell r="U1288">
            <v>0</v>
          </cell>
          <cell r="V1288">
            <v>-1304.92</v>
          </cell>
          <cell r="W1288">
            <v>0</v>
          </cell>
          <cell r="X1288">
            <v>0</v>
          </cell>
          <cell r="Y1288">
            <v>0</v>
          </cell>
          <cell r="Z1288">
            <v>0</v>
          </cell>
          <cell r="AA1288">
            <v>0</v>
          </cell>
          <cell r="AB1288">
            <v>0</v>
          </cell>
          <cell r="AC1288">
            <v>0</v>
          </cell>
          <cell r="AD1288">
            <v>0</v>
          </cell>
          <cell r="AE1288">
            <v>0</v>
          </cell>
          <cell r="AF1288">
            <v>0</v>
          </cell>
        </row>
        <row r="1289">
          <cell r="A1289">
            <v>3200003</v>
          </cell>
          <cell r="H1289">
            <v>15000</v>
          </cell>
          <cell r="K1289">
            <v>0</v>
          </cell>
          <cell r="L1289">
            <v>0</v>
          </cell>
          <cell r="M1289">
            <v>0</v>
          </cell>
          <cell r="N1289">
            <v>0</v>
          </cell>
          <cell r="O1289">
            <v>0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  <cell r="T1289">
            <v>0</v>
          </cell>
          <cell r="U1289">
            <v>0</v>
          </cell>
          <cell r="V1289">
            <v>0</v>
          </cell>
          <cell r="W1289">
            <v>0</v>
          </cell>
          <cell r="X1289">
            <v>0</v>
          </cell>
          <cell r="Y1289">
            <v>0</v>
          </cell>
          <cell r="Z1289">
            <v>0</v>
          </cell>
          <cell r="AA1289">
            <v>0</v>
          </cell>
          <cell r="AB1289">
            <v>0</v>
          </cell>
          <cell r="AC1289">
            <v>0</v>
          </cell>
          <cell r="AD1289">
            <v>0</v>
          </cell>
          <cell r="AE1289">
            <v>0</v>
          </cell>
          <cell r="AF1289">
            <v>0</v>
          </cell>
        </row>
        <row r="1290">
          <cell r="A1290">
            <v>3200004</v>
          </cell>
          <cell r="B1290" t="str">
            <v>3200004</v>
          </cell>
          <cell r="G1290" t="str">
            <v>EPBX - GNFC</v>
          </cell>
          <cell r="H1290">
            <v>71900</v>
          </cell>
          <cell r="K1290">
            <v>0</v>
          </cell>
          <cell r="L1290">
            <v>0</v>
          </cell>
          <cell r="M1290">
            <v>-29450.84</v>
          </cell>
          <cell r="N1290">
            <v>0</v>
          </cell>
          <cell r="O1290">
            <v>0</v>
          </cell>
          <cell r="P1290">
            <v>0</v>
          </cell>
          <cell r="Q1290">
            <v>0</v>
          </cell>
          <cell r="R1290">
            <v>0</v>
          </cell>
          <cell r="S1290">
            <v>0</v>
          </cell>
          <cell r="T1290">
            <v>0</v>
          </cell>
          <cell r="U1290">
            <v>0</v>
          </cell>
          <cell r="V1290">
            <v>-5904.68</v>
          </cell>
          <cell r="W1290">
            <v>0</v>
          </cell>
          <cell r="X1290">
            <v>0</v>
          </cell>
          <cell r="Y1290">
            <v>0</v>
          </cell>
          <cell r="Z1290">
            <v>0</v>
          </cell>
          <cell r="AA1290">
            <v>0</v>
          </cell>
          <cell r="AB1290">
            <v>0</v>
          </cell>
          <cell r="AC1290">
            <v>0</v>
          </cell>
          <cell r="AD1290">
            <v>0</v>
          </cell>
          <cell r="AE1290">
            <v>0</v>
          </cell>
          <cell r="AF1290">
            <v>0</v>
          </cell>
        </row>
        <row r="1291">
          <cell r="A1291">
            <v>3200004</v>
          </cell>
          <cell r="H1291">
            <v>71900</v>
          </cell>
          <cell r="K1291">
            <v>0</v>
          </cell>
          <cell r="L1291">
            <v>0</v>
          </cell>
          <cell r="M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>
            <v>0</v>
          </cell>
          <cell r="U1291">
            <v>0</v>
          </cell>
          <cell r="V1291">
            <v>0</v>
          </cell>
          <cell r="W1291">
            <v>0</v>
          </cell>
          <cell r="X1291">
            <v>0</v>
          </cell>
          <cell r="Y1291">
            <v>0</v>
          </cell>
          <cell r="Z1291">
            <v>0</v>
          </cell>
          <cell r="AA1291">
            <v>0</v>
          </cell>
          <cell r="AB1291">
            <v>0</v>
          </cell>
          <cell r="AC1291">
            <v>0</v>
          </cell>
          <cell r="AD1291">
            <v>0</v>
          </cell>
          <cell r="AE1291">
            <v>0</v>
          </cell>
          <cell r="AF1291">
            <v>0</v>
          </cell>
        </row>
        <row r="1292">
          <cell r="A1292">
            <v>3200004</v>
          </cell>
          <cell r="H1292">
            <v>71900</v>
          </cell>
          <cell r="K1292">
            <v>0</v>
          </cell>
          <cell r="L1292">
            <v>0</v>
          </cell>
          <cell r="M1292">
            <v>-35355.519999999997</v>
          </cell>
          <cell r="N1292">
            <v>0</v>
          </cell>
          <cell r="O1292">
            <v>0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>
            <v>-5083.34</v>
          </cell>
          <cell r="W1292">
            <v>0</v>
          </cell>
          <cell r="X1292">
            <v>0</v>
          </cell>
          <cell r="Y1292">
            <v>0</v>
          </cell>
          <cell r="Z1292">
            <v>0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  <cell r="AE1292">
            <v>0</v>
          </cell>
          <cell r="AF1292">
            <v>0</v>
          </cell>
        </row>
        <row r="1293">
          <cell r="A1293">
            <v>3200004</v>
          </cell>
          <cell r="H1293">
            <v>71900</v>
          </cell>
          <cell r="K1293">
            <v>0</v>
          </cell>
          <cell r="L1293">
            <v>0</v>
          </cell>
          <cell r="M1293">
            <v>0</v>
          </cell>
          <cell r="N1293">
            <v>0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>
            <v>0</v>
          </cell>
          <cell r="W1293">
            <v>0</v>
          </cell>
          <cell r="X1293">
            <v>0</v>
          </cell>
          <cell r="Y1293">
            <v>0</v>
          </cell>
          <cell r="Z1293">
            <v>0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  <cell r="AE1293">
            <v>0</v>
          </cell>
          <cell r="AF1293">
            <v>0</v>
          </cell>
        </row>
        <row r="1294">
          <cell r="A1294">
            <v>3200005</v>
          </cell>
          <cell r="B1294" t="str">
            <v>3200005</v>
          </cell>
          <cell r="G1294" t="str">
            <v>FAX MACHINE</v>
          </cell>
          <cell r="H1294">
            <v>16625</v>
          </cell>
          <cell r="K1294">
            <v>0</v>
          </cell>
          <cell r="L1294">
            <v>0</v>
          </cell>
          <cell r="M1294">
            <v>-6777.26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0</v>
          </cell>
          <cell r="V1294">
            <v>-1369.82</v>
          </cell>
          <cell r="W1294">
            <v>0</v>
          </cell>
          <cell r="X1294">
            <v>0</v>
          </cell>
          <cell r="Y1294">
            <v>0</v>
          </cell>
          <cell r="Z1294">
            <v>0</v>
          </cell>
          <cell r="AA1294">
            <v>0</v>
          </cell>
          <cell r="AB1294">
            <v>0</v>
          </cell>
          <cell r="AC1294">
            <v>0</v>
          </cell>
          <cell r="AD1294">
            <v>0</v>
          </cell>
          <cell r="AE1294">
            <v>0</v>
          </cell>
          <cell r="AF1294">
            <v>0</v>
          </cell>
        </row>
        <row r="1295">
          <cell r="A1295">
            <v>3200005</v>
          </cell>
          <cell r="H1295">
            <v>16625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  <cell r="O1295">
            <v>0</v>
          </cell>
          <cell r="P1295">
            <v>0</v>
          </cell>
          <cell r="Q1295">
            <v>0</v>
          </cell>
          <cell r="R1295">
            <v>0</v>
          </cell>
          <cell r="S1295">
            <v>0</v>
          </cell>
          <cell r="T1295">
            <v>0</v>
          </cell>
          <cell r="U1295">
            <v>0</v>
          </cell>
          <cell r="V1295">
            <v>0</v>
          </cell>
          <cell r="W1295">
            <v>0</v>
          </cell>
          <cell r="X1295">
            <v>0</v>
          </cell>
          <cell r="Y1295">
            <v>0</v>
          </cell>
          <cell r="Z1295">
            <v>0</v>
          </cell>
          <cell r="AA1295">
            <v>0</v>
          </cell>
          <cell r="AB1295">
            <v>0</v>
          </cell>
          <cell r="AC1295">
            <v>0</v>
          </cell>
          <cell r="AD1295">
            <v>0</v>
          </cell>
          <cell r="AE1295">
            <v>0</v>
          </cell>
          <cell r="AF1295">
            <v>0</v>
          </cell>
        </row>
        <row r="1296">
          <cell r="A1296">
            <v>3200005</v>
          </cell>
          <cell r="H1296">
            <v>16625</v>
          </cell>
          <cell r="K1296">
            <v>0</v>
          </cell>
          <cell r="L1296">
            <v>0</v>
          </cell>
          <cell r="M1296">
            <v>-8147.08</v>
          </cell>
          <cell r="N1296">
            <v>0</v>
          </cell>
          <cell r="O1296">
            <v>0</v>
          </cell>
          <cell r="P1296">
            <v>0</v>
          </cell>
          <cell r="Q1296">
            <v>0</v>
          </cell>
          <cell r="R1296">
            <v>0</v>
          </cell>
          <cell r="S1296">
            <v>0</v>
          </cell>
          <cell r="T1296">
            <v>0</v>
          </cell>
          <cell r="U1296">
            <v>0</v>
          </cell>
          <cell r="V1296">
            <v>-1179.28</v>
          </cell>
          <cell r="W1296">
            <v>0</v>
          </cell>
          <cell r="X1296">
            <v>0</v>
          </cell>
          <cell r="Y1296">
            <v>0</v>
          </cell>
          <cell r="Z1296">
            <v>0</v>
          </cell>
          <cell r="AA1296">
            <v>0</v>
          </cell>
          <cell r="AB1296">
            <v>0</v>
          </cell>
          <cell r="AC1296">
            <v>0</v>
          </cell>
          <cell r="AD1296">
            <v>0</v>
          </cell>
          <cell r="AE1296">
            <v>0</v>
          </cell>
          <cell r="AF1296">
            <v>0</v>
          </cell>
        </row>
        <row r="1297">
          <cell r="A1297">
            <v>3200005</v>
          </cell>
          <cell r="H1297">
            <v>16625</v>
          </cell>
          <cell r="K1297">
            <v>0</v>
          </cell>
          <cell r="L1297">
            <v>0</v>
          </cell>
          <cell r="M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  <cell r="S1297">
            <v>0</v>
          </cell>
          <cell r="T1297">
            <v>0</v>
          </cell>
          <cell r="U1297">
            <v>0</v>
          </cell>
          <cell r="V1297">
            <v>0</v>
          </cell>
          <cell r="W1297">
            <v>0</v>
          </cell>
          <cell r="X1297">
            <v>0</v>
          </cell>
          <cell r="Y1297">
            <v>0</v>
          </cell>
          <cell r="Z1297">
            <v>0</v>
          </cell>
          <cell r="AA1297">
            <v>0</v>
          </cell>
          <cell r="AB1297">
            <v>0</v>
          </cell>
          <cell r="AC1297">
            <v>0</v>
          </cell>
          <cell r="AD1297">
            <v>0</v>
          </cell>
          <cell r="AE1297">
            <v>0</v>
          </cell>
          <cell r="AF1297">
            <v>0</v>
          </cell>
        </row>
        <row r="1298">
          <cell r="A1298">
            <v>3200006</v>
          </cell>
          <cell r="B1298" t="str">
            <v>3200006</v>
          </cell>
          <cell r="G1298" t="str">
            <v>RELIENCE MOBILE (5)</v>
          </cell>
          <cell r="H1298">
            <v>110000</v>
          </cell>
          <cell r="K1298">
            <v>0</v>
          </cell>
          <cell r="L1298">
            <v>0</v>
          </cell>
          <cell r="M1298">
            <v>-25046.14</v>
          </cell>
          <cell r="N1298">
            <v>0</v>
          </cell>
          <cell r="O1298">
            <v>0</v>
          </cell>
          <cell r="P1298">
            <v>0</v>
          </cell>
          <cell r="Q1298">
            <v>0</v>
          </cell>
          <cell r="R1298">
            <v>0</v>
          </cell>
          <cell r="S1298">
            <v>0</v>
          </cell>
          <cell r="T1298">
            <v>0</v>
          </cell>
          <cell r="U1298">
            <v>0</v>
          </cell>
          <cell r="V1298">
            <v>-11817.08</v>
          </cell>
          <cell r="W1298">
            <v>0</v>
          </cell>
          <cell r="X1298">
            <v>0</v>
          </cell>
          <cell r="Y1298">
            <v>0</v>
          </cell>
          <cell r="Z1298">
            <v>0</v>
          </cell>
          <cell r="AA1298">
            <v>0</v>
          </cell>
          <cell r="AB1298">
            <v>0</v>
          </cell>
          <cell r="AC1298">
            <v>0</v>
          </cell>
          <cell r="AD1298">
            <v>0</v>
          </cell>
          <cell r="AE1298">
            <v>0</v>
          </cell>
          <cell r="AF1298">
            <v>0</v>
          </cell>
        </row>
        <row r="1299">
          <cell r="A1299">
            <v>3200006</v>
          </cell>
          <cell r="H1299">
            <v>110000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0</v>
          </cell>
          <cell r="P1299">
            <v>0</v>
          </cell>
          <cell r="Q1299">
            <v>0</v>
          </cell>
          <cell r="R1299">
            <v>0</v>
          </cell>
          <cell r="S1299">
            <v>0</v>
          </cell>
          <cell r="T1299">
            <v>0</v>
          </cell>
          <cell r="U1299">
            <v>0</v>
          </cell>
          <cell r="V1299">
            <v>0</v>
          </cell>
          <cell r="W1299">
            <v>0</v>
          </cell>
          <cell r="X1299">
            <v>0</v>
          </cell>
          <cell r="Y1299">
            <v>0</v>
          </cell>
          <cell r="Z1299">
            <v>0</v>
          </cell>
          <cell r="AA1299">
            <v>0</v>
          </cell>
          <cell r="AB1299">
            <v>0</v>
          </cell>
          <cell r="AC1299">
            <v>0</v>
          </cell>
          <cell r="AD1299">
            <v>0</v>
          </cell>
          <cell r="AE1299">
            <v>0</v>
          </cell>
          <cell r="AF1299">
            <v>0</v>
          </cell>
        </row>
        <row r="1300">
          <cell r="A1300">
            <v>3200006</v>
          </cell>
          <cell r="H1300">
            <v>110000</v>
          </cell>
          <cell r="K1300">
            <v>0</v>
          </cell>
          <cell r="L1300">
            <v>0</v>
          </cell>
          <cell r="M1300">
            <v>-36863.22</v>
          </cell>
          <cell r="N1300">
            <v>0</v>
          </cell>
          <cell r="O1300">
            <v>0</v>
          </cell>
          <cell r="P1300">
            <v>0</v>
          </cell>
          <cell r="Q1300">
            <v>0</v>
          </cell>
          <cell r="R1300">
            <v>0</v>
          </cell>
          <cell r="S1300">
            <v>0</v>
          </cell>
          <cell r="T1300">
            <v>0</v>
          </cell>
          <cell r="U1300">
            <v>0</v>
          </cell>
          <cell r="V1300">
            <v>-10173.33</v>
          </cell>
          <cell r="W1300">
            <v>0</v>
          </cell>
          <cell r="X1300">
            <v>0</v>
          </cell>
          <cell r="Y1300">
            <v>0</v>
          </cell>
          <cell r="Z1300">
            <v>0</v>
          </cell>
          <cell r="AA1300">
            <v>0</v>
          </cell>
          <cell r="AB1300">
            <v>0</v>
          </cell>
          <cell r="AC1300">
            <v>0</v>
          </cell>
          <cell r="AD1300">
            <v>0</v>
          </cell>
          <cell r="AE1300">
            <v>0</v>
          </cell>
          <cell r="AF1300">
            <v>0</v>
          </cell>
        </row>
        <row r="1301">
          <cell r="A1301">
            <v>3200006</v>
          </cell>
          <cell r="H1301">
            <v>110000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0</v>
          </cell>
          <cell r="P1301">
            <v>0</v>
          </cell>
          <cell r="Q1301">
            <v>0</v>
          </cell>
          <cell r="R1301">
            <v>0</v>
          </cell>
          <cell r="S1301">
            <v>0</v>
          </cell>
          <cell r="T1301">
            <v>0</v>
          </cell>
          <cell r="U1301">
            <v>0</v>
          </cell>
          <cell r="V1301">
            <v>0</v>
          </cell>
          <cell r="W1301">
            <v>0</v>
          </cell>
          <cell r="X1301">
            <v>0</v>
          </cell>
          <cell r="Y1301">
            <v>0</v>
          </cell>
          <cell r="Z1301">
            <v>0</v>
          </cell>
          <cell r="AA1301">
            <v>0</v>
          </cell>
          <cell r="AB1301">
            <v>0</v>
          </cell>
          <cell r="AC1301">
            <v>0</v>
          </cell>
          <cell r="AD1301">
            <v>0</v>
          </cell>
          <cell r="AE1301">
            <v>0</v>
          </cell>
          <cell r="AF1301">
            <v>0</v>
          </cell>
        </row>
        <row r="1302">
          <cell r="A1302">
            <v>3200007</v>
          </cell>
          <cell r="B1302" t="str">
            <v>3200007</v>
          </cell>
          <cell r="G1302" t="str">
            <v>RELIENCE MOBILE (3)</v>
          </cell>
          <cell r="H1302">
            <v>63000</v>
          </cell>
          <cell r="K1302">
            <v>0</v>
          </cell>
          <cell r="L1302">
            <v>0</v>
          </cell>
          <cell r="M1302">
            <v>-12401.11</v>
          </cell>
          <cell r="N1302">
            <v>0</v>
          </cell>
          <cell r="O1302">
            <v>0</v>
          </cell>
          <cell r="P1302">
            <v>0</v>
          </cell>
          <cell r="Q1302">
            <v>0</v>
          </cell>
          <cell r="R1302">
            <v>0</v>
          </cell>
          <cell r="S1302">
            <v>0</v>
          </cell>
          <cell r="T1302">
            <v>0</v>
          </cell>
          <cell r="U1302">
            <v>0</v>
          </cell>
          <cell r="V1302">
            <v>-7038.31</v>
          </cell>
          <cell r="W1302">
            <v>0</v>
          </cell>
          <cell r="X1302">
            <v>0</v>
          </cell>
          <cell r="Y1302">
            <v>0</v>
          </cell>
          <cell r="Z1302">
            <v>0</v>
          </cell>
          <cell r="AA1302">
            <v>0</v>
          </cell>
          <cell r="AB1302">
            <v>0</v>
          </cell>
          <cell r="AC1302">
            <v>0</v>
          </cell>
          <cell r="AD1302">
            <v>0</v>
          </cell>
          <cell r="AE1302">
            <v>0</v>
          </cell>
          <cell r="AF1302">
            <v>0</v>
          </cell>
        </row>
        <row r="1303">
          <cell r="A1303">
            <v>3200007</v>
          </cell>
          <cell r="H1303">
            <v>63000</v>
          </cell>
          <cell r="K1303">
            <v>0</v>
          </cell>
          <cell r="L1303">
            <v>0</v>
          </cell>
          <cell r="M1303">
            <v>0</v>
          </cell>
          <cell r="N1303">
            <v>0</v>
          </cell>
          <cell r="O1303">
            <v>0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  <cell r="AE1303">
            <v>0</v>
          </cell>
          <cell r="AF1303">
            <v>0</v>
          </cell>
        </row>
        <row r="1304">
          <cell r="A1304">
            <v>3200007</v>
          </cell>
          <cell r="H1304">
            <v>63000</v>
          </cell>
          <cell r="K1304">
            <v>0</v>
          </cell>
          <cell r="L1304">
            <v>0</v>
          </cell>
          <cell r="M1304">
            <v>-19439.419999999998</v>
          </cell>
          <cell r="N1304">
            <v>0</v>
          </cell>
          <cell r="O1304">
            <v>0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-6059.28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0</v>
          </cell>
          <cell r="AE1304">
            <v>0</v>
          </cell>
          <cell r="AF1304">
            <v>0</v>
          </cell>
        </row>
        <row r="1305">
          <cell r="A1305">
            <v>3200007</v>
          </cell>
          <cell r="H1305">
            <v>63000</v>
          </cell>
          <cell r="K1305">
            <v>0</v>
          </cell>
          <cell r="L1305">
            <v>0</v>
          </cell>
          <cell r="M1305">
            <v>0</v>
          </cell>
          <cell r="N1305">
            <v>0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0</v>
          </cell>
          <cell r="AB1305">
            <v>0</v>
          </cell>
          <cell r="AC1305">
            <v>0</v>
          </cell>
          <cell r="AD1305">
            <v>0</v>
          </cell>
          <cell r="AE1305">
            <v>0</v>
          </cell>
          <cell r="AF1305">
            <v>0</v>
          </cell>
        </row>
        <row r="1306">
          <cell r="A1306">
            <v>3200008</v>
          </cell>
          <cell r="B1306" t="str">
            <v>3200008</v>
          </cell>
          <cell r="G1306" t="str">
            <v>RELIENCE MOBILE (5)</v>
          </cell>
          <cell r="H1306">
            <v>7005</v>
          </cell>
          <cell r="K1306">
            <v>0</v>
          </cell>
          <cell r="L1306">
            <v>0</v>
          </cell>
          <cell r="M1306">
            <v>-7005</v>
          </cell>
          <cell r="N1306">
            <v>0</v>
          </cell>
          <cell r="O1306">
            <v>0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0</v>
          </cell>
          <cell r="AB1306">
            <v>0</v>
          </cell>
          <cell r="AC1306">
            <v>0</v>
          </cell>
          <cell r="AD1306">
            <v>0</v>
          </cell>
          <cell r="AE1306">
            <v>0</v>
          </cell>
          <cell r="AF1306">
            <v>0</v>
          </cell>
        </row>
        <row r="1307">
          <cell r="A1307">
            <v>3200008</v>
          </cell>
          <cell r="H1307">
            <v>7005</v>
          </cell>
          <cell r="K1307">
            <v>0</v>
          </cell>
          <cell r="L1307">
            <v>0</v>
          </cell>
          <cell r="M1307">
            <v>0</v>
          </cell>
          <cell r="N1307">
            <v>0</v>
          </cell>
          <cell r="O1307">
            <v>0</v>
          </cell>
          <cell r="P1307">
            <v>0</v>
          </cell>
          <cell r="Q1307">
            <v>0</v>
          </cell>
          <cell r="R1307">
            <v>0</v>
          </cell>
          <cell r="S1307">
            <v>0</v>
          </cell>
          <cell r="T1307">
            <v>0</v>
          </cell>
          <cell r="U1307">
            <v>0</v>
          </cell>
          <cell r="V1307">
            <v>0</v>
          </cell>
          <cell r="W1307">
            <v>0</v>
          </cell>
          <cell r="X1307">
            <v>0</v>
          </cell>
          <cell r="Y1307">
            <v>0</v>
          </cell>
          <cell r="Z1307">
            <v>0</v>
          </cell>
          <cell r="AA1307">
            <v>0</v>
          </cell>
          <cell r="AB1307">
            <v>0</v>
          </cell>
          <cell r="AC1307">
            <v>0</v>
          </cell>
          <cell r="AD1307">
            <v>0</v>
          </cell>
          <cell r="AE1307">
            <v>0</v>
          </cell>
          <cell r="AF1307">
            <v>0</v>
          </cell>
        </row>
        <row r="1308">
          <cell r="A1308">
            <v>3200008</v>
          </cell>
          <cell r="H1308">
            <v>7005</v>
          </cell>
          <cell r="K1308">
            <v>0</v>
          </cell>
          <cell r="L1308">
            <v>0</v>
          </cell>
          <cell r="M1308">
            <v>-7005</v>
          </cell>
          <cell r="N1308">
            <v>0</v>
          </cell>
          <cell r="O1308">
            <v>0</v>
          </cell>
          <cell r="P1308">
            <v>0</v>
          </cell>
          <cell r="Q1308">
            <v>0</v>
          </cell>
          <cell r="R1308">
            <v>0</v>
          </cell>
          <cell r="S1308">
            <v>0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0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  <cell r="AE1308">
            <v>0</v>
          </cell>
          <cell r="AF1308">
            <v>0</v>
          </cell>
        </row>
        <row r="1309">
          <cell r="A1309">
            <v>3200008</v>
          </cell>
          <cell r="H1309">
            <v>7005</v>
          </cell>
          <cell r="K1309">
            <v>0</v>
          </cell>
          <cell r="L1309">
            <v>0</v>
          </cell>
          <cell r="M1309">
            <v>0</v>
          </cell>
          <cell r="N1309">
            <v>0</v>
          </cell>
          <cell r="O1309">
            <v>0</v>
          </cell>
          <cell r="P1309">
            <v>0</v>
          </cell>
          <cell r="Q1309">
            <v>0</v>
          </cell>
          <cell r="R1309">
            <v>0</v>
          </cell>
          <cell r="S1309">
            <v>0</v>
          </cell>
          <cell r="T1309">
            <v>0</v>
          </cell>
          <cell r="U1309">
            <v>0</v>
          </cell>
          <cell r="V1309">
            <v>0</v>
          </cell>
          <cell r="W1309">
            <v>0</v>
          </cell>
          <cell r="X1309">
            <v>0</v>
          </cell>
          <cell r="Y1309">
            <v>0</v>
          </cell>
          <cell r="Z1309">
            <v>0</v>
          </cell>
          <cell r="AA1309">
            <v>0</v>
          </cell>
          <cell r="AB1309">
            <v>0</v>
          </cell>
          <cell r="AC1309">
            <v>0</v>
          </cell>
          <cell r="AD1309">
            <v>0</v>
          </cell>
          <cell r="AE1309">
            <v>0</v>
          </cell>
          <cell r="AF1309">
            <v>0</v>
          </cell>
        </row>
        <row r="1310">
          <cell r="A1310">
            <v>3200009</v>
          </cell>
          <cell r="B1310" t="str">
            <v>3200009</v>
          </cell>
          <cell r="G1310" t="str">
            <v>MOBILE PHONE -Jigar</v>
          </cell>
          <cell r="H1310">
            <v>10000</v>
          </cell>
          <cell r="K1310">
            <v>0</v>
          </cell>
          <cell r="L1310">
            <v>0</v>
          </cell>
          <cell r="M1310">
            <v>-1326.21</v>
          </cell>
          <cell r="N1310">
            <v>0</v>
          </cell>
          <cell r="O1310">
            <v>0</v>
          </cell>
          <cell r="P1310">
            <v>0</v>
          </cell>
          <cell r="Q1310">
            <v>0</v>
          </cell>
          <cell r="R1310">
            <v>0</v>
          </cell>
          <cell r="S1310">
            <v>0</v>
          </cell>
          <cell r="T1310">
            <v>0</v>
          </cell>
          <cell r="U1310">
            <v>0</v>
          </cell>
          <cell r="V1310">
            <v>-1206.52</v>
          </cell>
          <cell r="W1310">
            <v>0</v>
          </cell>
          <cell r="X1310">
            <v>0</v>
          </cell>
          <cell r="Y1310">
            <v>0</v>
          </cell>
          <cell r="Z1310">
            <v>0</v>
          </cell>
          <cell r="AA1310">
            <v>0</v>
          </cell>
          <cell r="AB1310">
            <v>0</v>
          </cell>
          <cell r="AC1310">
            <v>0</v>
          </cell>
          <cell r="AD1310">
            <v>0</v>
          </cell>
          <cell r="AE1310">
            <v>0</v>
          </cell>
          <cell r="AF1310">
            <v>0</v>
          </cell>
        </row>
        <row r="1311">
          <cell r="A1311">
            <v>3200009</v>
          </cell>
          <cell r="H1311">
            <v>10000</v>
          </cell>
          <cell r="K1311">
            <v>0</v>
          </cell>
          <cell r="L1311">
            <v>0</v>
          </cell>
          <cell r="M1311">
            <v>0</v>
          </cell>
          <cell r="N1311">
            <v>0</v>
          </cell>
          <cell r="O1311">
            <v>0</v>
          </cell>
          <cell r="P1311">
            <v>0</v>
          </cell>
          <cell r="Q1311">
            <v>0</v>
          </cell>
          <cell r="R1311">
            <v>0</v>
          </cell>
          <cell r="S1311">
            <v>0</v>
          </cell>
          <cell r="T1311">
            <v>0</v>
          </cell>
          <cell r="U1311">
            <v>0</v>
          </cell>
          <cell r="V1311">
            <v>0</v>
          </cell>
          <cell r="W1311">
            <v>0</v>
          </cell>
          <cell r="X1311">
            <v>0</v>
          </cell>
          <cell r="Y1311">
            <v>0</v>
          </cell>
          <cell r="Z1311">
            <v>0</v>
          </cell>
          <cell r="AA1311">
            <v>0</v>
          </cell>
          <cell r="AB1311">
            <v>0</v>
          </cell>
          <cell r="AC1311">
            <v>0</v>
          </cell>
          <cell r="AD1311">
            <v>0</v>
          </cell>
          <cell r="AE1311">
            <v>0</v>
          </cell>
          <cell r="AF1311">
            <v>0</v>
          </cell>
        </row>
        <row r="1312">
          <cell r="A1312">
            <v>3200009</v>
          </cell>
          <cell r="H1312">
            <v>10000</v>
          </cell>
          <cell r="K1312">
            <v>0</v>
          </cell>
          <cell r="L1312">
            <v>0</v>
          </cell>
          <cell r="M1312">
            <v>-2532.73</v>
          </cell>
          <cell r="N1312">
            <v>0</v>
          </cell>
          <cell r="O1312">
            <v>0</v>
          </cell>
          <cell r="P1312">
            <v>0</v>
          </cell>
          <cell r="Q1312">
            <v>0</v>
          </cell>
          <cell r="R1312">
            <v>0</v>
          </cell>
          <cell r="S1312">
            <v>0</v>
          </cell>
          <cell r="T1312">
            <v>0</v>
          </cell>
          <cell r="U1312">
            <v>0</v>
          </cell>
          <cell r="V1312">
            <v>-1038.7</v>
          </cell>
          <cell r="W1312">
            <v>0</v>
          </cell>
          <cell r="X1312">
            <v>0</v>
          </cell>
          <cell r="Y1312">
            <v>0</v>
          </cell>
          <cell r="Z1312">
            <v>0</v>
          </cell>
          <cell r="AA1312">
            <v>0</v>
          </cell>
          <cell r="AB1312">
            <v>0</v>
          </cell>
          <cell r="AC1312">
            <v>0</v>
          </cell>
          <cell r="AD1312">
            <v>0</v>
          </cell>
          <cell r="AE1312">
            <v>0</v>
          </cell>
          <cell r="AF1312">
            <v>0</v>
          </cell>
        </row>
        <row r="1313">
          <cell r="A1313">
            <v>3200009</v>
          </cell>
          <cell r="H1313">
            <v>10000</v>
          </cell>
          <cell r="K1313">
            <v>0</v>
          </cell>
          <cell r="L1313">
            <v>0</v>
          </cell>
          <cell r="M1313">
            <v>0</v>
          </cell>
          <cell r="N1313">
            <v>0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  <cell r="T1313">
            <v>0</v>
          </cell>
          <cell r="U1313">
            <v>0</v>
          </cell>
          <cell r="V1313">
            <v>0</v>
          </cell>
          <cell r="W1313">
            <v>0</v>
          </cell>
          <cell r="X1313">
            <v>0</v>
          </cell>
          <cell r="Y1313">
            <v>0</v>
          </cell>
          <cell r="Z1313">
            <v>0</v>
          </cell>
          <cell r="AA1313">
            <v>0</v>
          </cell>
          <cell r="AB1313">
            <v>0</v>
          </cell>
          <cell r="AC1313">
            <v>0</v>
          </cell>
          <cell r="AD1313">
            <v>0</v>
          </cell>
          <cell r="AE1313">
            <v>0</v>
          </cell>
          <cell r="AF1313">
            <v>0</v>
          </cell>
        </row>
        <row r="1314">
          <cell r="A1314">
            <v>3200010</v>
          </cell>
          <cell r="B1314" t="str">
            <v>3200010</v>
          </cell>
          <cell r="G1314" t="str">
            <v>MOBILE PHONE -Poussin</v>
          </cell>
          <cell r="H1314">
            <v>8700</v>
          </cell>
          <cell r="K1314">
            <v>0</v>
          </cell>
          <cell r="L1314">
            <v>0</v>
          </cell>
          <cell r="M1314">
            <v>-537.12</v>
          </cell>
          <cell r="N1314">
            <v>0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  <cell r="S1314">
            <v>0</v>
          </cell>
          <cell r="T1314">
            <v>0</v>
          </cell>
          <cell r="U1314">
            <v>0</v>
          </cell>
          <cell r="V1314">
            <v>-1135.46</v>
          </cell>
          <cell r="W1314">
            <v>0</v>
          </cell>
          <cell r="X1314">
            <v>0</v>
          </cell>
          <cell r="Y1314">
            <v>0</v>
          </cell>
          <cell r="Z1314">
            <v>0</v>
          </cell>
          <cell r="AA1314">
            <v>0</v>
          </cell>
          <cell r="AB1314">
            <v>0</v>
          </cell>
          <cell r="AC1314">
            <v>0</v>
          </cell>
          <cell r="AD1314">
            <v>0</v>
          </cell>
          <cell r="AE1314">
            <v>0</v>
          </cell>
          <cell r="AF1314">
            <v>0</v>
          </cell>
        </row>
        <row r="1315">
          <cell r="A1315">
            <v>3200010</v>
          </cell>
          <cell r="H1315">
            <v>8700</v>
          </cell>
          <cell r="K1315">
            <v>0</v>
          </cell>
          <cell r="L1315">
            <v>0</v>
          </cell>
          <cell r="M1315">
            <v>0</v>
          </cell>
          <cell r="N1315">
            <v>0</v>
          </cell>
          <cell r="O1315">
            <v>0</v>
          </cell>
          <cell r="P1315">
            <v>0</v>
          </cell>
          <cell r="Q1315">
            <v>0</v>
          </cell>
          <cell r="R1315">
            <v>0</v>
          </cell>
          <cell r="S1315">
            <v>0</v>
          </cell>
          <cell r="T1315">
            <v>0</v>
          </cell>
          <cell r="U1315">
            <v>0</v>
          </cell>
          <cell r="V1315">
            <v>0</v>
          </cell>
          <cell r="W1315">
            <v>0</v>
          </cell>
          <cell r="X1315">
            <v>0</v>
          </cell>
          <cell r="Y1315">
            <v>0</v>
          </cell>
          <cell r="Z1315">
            <v>0</v>
          </cell>
          <cell r="AA1315">
            <v>0</v>
          </cell>
          <cell r="AB1315">
            <v>0</v>
          </cell>
          <cell r="AC1315">
            <v>0</v>
          </cell>
          <cell r="AD1315">
            <v>0</v>
          </cell>
          <cell r="AE1315">
            <v>0</v>
          </cell>
          <cell r="AF1315">
            <v>0</v>
          </cell>
        </row>
        <row r="1316">
          <cell r="A1316">
            <v>3200010</v>
          </cell>
          <cell r="H1316">
            <v>8700</v>
          </cell>
          <cell r="K1316">
            <v>0</v>
          </cell>
          <cell r="L1316">
            <v>0</v>
          </cell>
          <cell r="M1316">
            <v>-1672.58</v>
          </cell>
          <cell r="N1316">
            <v>0</v>
          </cell>
          <cell r="O1316">
            <v>0</v>
          </cell>
          <cell r="P1316">
            <v>0</v>
          </cell>
          <cell r="Q1316">
            <v>0</v>
          </cell>
          <cell r="R1316">
            <v>0</v>
          </cell>
          <cell r="S1316">
            <v>0</v>
          </cell>
          <cell r="T1316">
            <v>0</v>
          </cell>
          <cell r="U1316">
            <v>0</v>
          </cell>
          <cell r="V1316">
            <v>-977.51</v>
          </cell>
          <cell r="W1316">
            <v>0</v>
          </cell>
          <cell r="X1316">
            <v>0</v>
          </cell>
          <cell r="Y1316">
            <v>0</v>
          </cell>
          <cell r="Z1316">
            <v>0</v>
          </cell>
          <cell r="AA1316">
            <v>0</v>
          </cell>
          <cell r="AB1316">
            <v>0</v>
          </cell>
          <cell r="AC1316">
            <v>0</v>
          </cell>
          <cell r="AD1316">
            <v>0</v>
          </cell>
          <cell r="AE1316">
            <v>0</v>
          </cell>
          <cell r="AF1316">
            <v>0</v>
          </cell>
        </row>
        <row r="1317">
          <cell r="A1317">
            <v>3200010</v>
          </cell>
          <cell r="H1317">
            <v>8700</v>
          </cell>
          <cell r="K1317">
            <v>0</v>
          </cell>
          <cell r="L1317">
            <v>0</v>
          </cell>
          <cell r="M1317">
            <v>0</v>
          </cell>
          <cell r="N1317">
            <v>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  <cell r="S1317">
            <v>0</v>
          </cell>
          <cell r="T1317">
            <v>0</v>
          </cell>
          <cell r="U1317">
            <v>0</v>
          </cell>
          <cell r="V1317">
            <v>0</v>
          </cell>
          <cell r="W1317">
            <v>0</v>
          </cell>
          <cell r="X1317">
            <v>0</v>
          </cell>
          <cell r="Y1317">
            <v>0</v>
          </cell>
          <cell r="Z1317">
            <v>0</v>
          </cell>
          <cell r="AA1317">
            <v>0</v>
          </cell>
          <cell r="AB1317">
            <v>0</v>
          </cell>
          <cell r="AC1317">
            <v>0</v>
          </cell>
          <cell r="AD1317">
            <v>0</v>
          </cell>
          <cell r="AE1317">
            <v>0</v>
          </cell>
          <cell r="AF1317">
            <v>0</v>
          </cell>
        </row>
        <row r="1318">
          <cell r="A1318">
            <v>3200011</v>
          </cell>
          <cell r="B1318" t="str">
            <v>3200011</v>
          </cell>
          <cell r="G1318" t="str">
            <v>MOBILE PHONE -Palak</v>
          </cell>
          <cell r="H1318">
            <v>9000</v>
          </cell>
          <cell r="K1318">
            <v>0</v>
          </cell>
          <cell r="L1318">
            <v>0</v>
          </cell>
          <cell r="M1318">
            <v>-363.57</v>
          </cell>
          <cell r="N1318">
            <v>0</v>
          </cell>
          <cell r="O1318">
            <v>0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-1201.33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  <cell r="AA1318">
            <v>0</v>
          </cell>
          <cell r="AB1318">
            <v>0</v>
          </cell>
          <cell r="AC1318">
            <v>0</v>
          </cell>
          <cell r="AD1318">
            <v>0</v>
          </cell>
          <cell r="AE1318">
            <v>0</v>
          </cell>
          <cell r="AF1318">
            <v>0</v>
          </cell>
        </row>
        <row r="1319">
          <cell r="A1319">
            <v>3200011</v>
          </cell>
          <cell r="H1319">
            <v>9000</v>
          </cell>
          <cell r="K1319">
            <v>0</v>
          </cell>
          <cell r="L1319">
            <v>0</v>
          </cell>
          <cell r="M1319">
            <v>0</v>
          </cell>
          <cell r="N1319">
            <v>0</v>
          </cell>
          <cell r="O1319">
            <v>0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0</v>
          </cell>
          <cell r="V1319">
            <v>0</v>
          </cell>
          <cell r="W1319">
            <v>0</v>
          </cell>
          <cell r="X1319">
            <v>0</v>
          </cell>
          <cell r="Y1319">
            <v>0</v>
          </cell>
          <cell r="Z1319">
            <v>0</v>
          </cell>
          <cell r="AA1319">
            <v>0</v>
          </cell>
          <cell r="AB1319">
            <v>0</v>
          </cell>
          <cell r="AC1319">
            <v>0</v>
          </cell>
          <cell r="AD1319">
            <v>0</v>
          </cell>
          <cell r="AE1319">
            <v>0</v>
          </cell>
          <cell r="AF1319">
            <v>0</v>
          </cell>
        </row>
        <row r="1320">
          <cell r="A1320">
            <v>3200011</v>
          </cell>
          <cell r="H1320">
            <v>9000</v>
          </cell>
          <cell r="K1320">
            <v>0</v>
          </cell>
          <cell r="L1320">
            <v>0</v>
          </cell>
          <cell r="M1320">
            <v>-1564.9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0</v>
          </cell>
          <cell r="V1320">
            <v>-1034.22</v>
          </cell>
          <cell r="W1320">
            <v>0</v>
          </cell>
          <cell r="X1320">
            <v>0</v>
          </cell>
          <cell r="Y1320">
            <v>0</v>
          </cell>
          <cell r="Z1320">
            <v>0</v>
          </cell>
          <cell r="AA1320">
            <v>0</v>
          </cell>
          <cell r="AB1320">
            <v>0</v>
          </cell>
          <cell r="AC1320">
            <v>0</v>
          </cell>
          <cell r="AD1320">
            <v>0</v>
          </cell>
          <cell r="AE1320">
            <v>0</v>
          </cell>
          <cell r="AF1320">
            <v>0</v>
          </cell>
        </row>
        <row r="1321">
          <cell r="A1321">
            <v>3200011</v>
          </cell>
          <cell r="H1321">
            <v>9000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0</v>
          </cell>
          <cell r="V1321">
            <v>0</v>
          </cell>
          <cell r="W1321">
            <v>0</v>
          </cell>
          <cell r="X1321">
            <v>0</v>
          </cell>
          <cell r="Y1321">
            <v>0</v>
          </cell>
          <cell r="Z1321">
            <v>0</v>
          </cell>
          <cell r="AA1321">
            <v>0</v>
          </cell>
          <cell r="AB1321">
            <v>0</v>
          </cell>
          <cell r="AC1321">
            <v>0</v>
          </cell>
          <cell r="AD1321">
            <v>0</v>
          </cell>
          <cell r="AE1321">
            <v>0</v>
          </cell>
          <cell r="AF1321">
            <v>0</v>
          </cell>
        </row>
        <row r="1322">
          <cell r="A1322">
            <v>3200012</v>
          </cell>
          <cell r="B1322" t="str">
            <v>3200012</v>
          </cell>
          <cell r="G1322" t="str">
            <v>MOBILE PHONE -Pinkal /Bhavin</v>
          </cell>
          <cell r="H1322">
            <v>10000</v>
          </cell>
          <cell r="K1322">
            <v>0</v>
          </cell>
          <cell r="L1322">
            <v>0</v>
          </cell>
          <cell r="M1322">
            <v>-11.43</v>
          </cell>
          <cell r="N1322">
            <v>0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0</v>
          </cell>
          <cell r="V1322">
            <v>-1389.41</v>
          </cell>
          <cell r="W1322">
            <v>0</v>
          </cell>
          <cell r="X1322">
            <v>0</v>
          </cell>
          <cell r="Y1322">
            <v>0</v>
          </cell>
          <cell r="Z1322">
            <v>0</v>
          </cell>
          <cell r="AA1322">
            <v>0</v>
          </cell>
          <cell r="AB1322">
            <v>0</v>
          </cell>
          <cell r="AC1322">
            <v>0</v>
          </cell>
          <cell r="AD1322">
            <v>0</v>
          </cell>
          <cell r="AE1322">
            <v>0</v>
          </cell>
          <cell r="AF1322">
            <v>0</v>
          </cell>
        </row>
        <row r="1323">
          <cell r="A1323">
            <v>3200012</v>
          </cell>
          <cell r="H1323">
            <v>10000</v>
          </cell>
          <cell r="K1323">
            <v>0</v>
          </cell>
          <cell r="L1323">
            <v>0</v>
          </cell>
          <cell r="M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  <cell r="S1323">
            <v>0</v>
          </cell>
          <cell r="T1323">
            <v>0</v>
          </cell>
          <cell r="U1323">
            <v>0</v>
          </cell>
          <cell r="V1323">
            <v>0</v>
          </cell>
          <cell r="W1323">
            <v>0</v>
          </cell>
          <cell r="X1323">
            <v>0</v>
          </cell>
          <cell r="Y1323">
            <v>0</v>
          </cell>
          <cell r="Z1323">
            <v>0</v>
          </cell>
          <cell r="AA1323">
            <v>0</v>
          </cell>
          <cell r="AB1323">
            <v>0</v>
          </cell>
          <cell r="AC1323">
            <v>0</v>
          </cell>
          <cell r="AD1323">
            <v>0</v>
          </cell>
          <cell r="AE1323">
            <v>0</v>
          </cell>
          <cell r="AF1323">
            <v>0</v>
          </cell>
        </row>
        <row r="1324">
          <cell r="A1324">
            <v>3200012</v>
          </cell>
          <cell r="H1324">
            <v>10000</v>
          </cell>
          <cell r="K1324">
            <v>0</v>
          </cell>
          <cell r="L1324">
            <v>0</v>
          </cell>
          <cell r="M1324">
            <v>-1400.84</v>
          </cell>
          <cell r="N1324">
            <v>0</v>
          </cell>
          <cell r="O1324">
            <v>0</v>
          </cell>
          <cell r="P1324">
            <v>0</v>
          </cell>
          <cell r="Q1324">
            <v>0</v>
          </cell>
          <cell r="R1324">
            <v>0</v>
          </cell>
          <cell r="S1324">
            <v>0</v>
          </cell>
          <cell r="T1324">
            <v>0</v>
          </cell>
          <cell r="U1324">
            <v>0</v>
          </cell>
          <cell r="V1324">
            <v>-1196.1400000000001</v>
          </cell>
          <cell r="W1324">
            <v>0</v>
          </cell>
          <cell r="X1324">
            <v>0</v>
          </cell>
          <cell r="Y1324">
            <v>0</v>
          </cell>
          <cell r="Z1324">
            <v>0</v>
          </cell>
          <cell r="AA1324">
            <v>0</v>
          </cell>
          <cell r="AB1324">
            <v>0</v>
          </cell>
          <cell r="AC1324">
            <v>0</v>
          </cell>
          <cell r="AD1324">
            <v>0</v>
          </cell>
          <cell r="AE1324">
            <v>0</v>
          </cell>
          <cell r="AF1324">
            <v>0</v>
          </cell>
        </row>
        <row r="1325">
          <cell r="A1325">
            <v>3200012</v>
          </cell>
          <cell r="H1325">
            <v>10000</v>
          </cell>
          <cell r="K1325">
            <v>0</v>
          </cell>
          <cell r="L1325">
            <v>0</v>
          </cell>
          <cell r="M1325">
            <v>0</v>
          </cell>
          <cell r="N1325">
            <v>0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0</v>
          </cell>
          <cell r="V1325">
            <v>0</v>
          </cell>
          <cell r="W1325">
            <v>0</v>
          </cell>
          <cell r="X1325">
            <v>0</v>
          </cell>
          <cell r="Y1325">
            <v>0</v>
          </cell>
          <cell r="Z1325">
            <v>0</v>
          </cell>
          <cell r="AA1325">
            <v>0</v>
          </cell>
          <cell r="AB1325">
            <v>0</v>
          </cell>
          <cell r="AC1325">
            <v>0</v>
          </cell>
          <cell r="AD1325">
            <v>0</v>
          </cell>
          <cell r="AE1325">
            <v>0</v>
          </cell>
          <cell r="AF1325">
            <v>0</v>
          </cell>
        </row>
        <row r="1326">
          <cell r="A1326">
            <v>3200013</v>
          </cell>
          <cell r="B1326" t="str">
            <v>3200013</v>
          </cell>
          <cell r="G1326" t="str">
            <v>COMMUNICATION EQUIP.</v>
          </cell>
          <cell r="H1326">
            <v>63500</v>
          </cell>
          <cell r="K1326">
            <v>0</v>
          </cell>
          <cell r="L1326">
            <v>0</v>
          </cell>
          <cell r="M1326">
            <v>-28851</v>
          </cell>
          <cell r="N1326">
            <v>0</v>
          </cell>
          <cell r="O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0</v>
          </cell>
          <cell r="T1326">
            <v>0</v>
          </cell>
          <cell r="U1326">
            <v>0</v>
          </cell>
          <cell r="V1326">
            <v>-4819.68</v>
          </cell>
          <cell r="W1326">
            <v>0</v>
          </cell>
          <cell r="X1326">
            <v>0</v>
          </cell>
          <cell r="Y1326">
            <v>0</v>
          </cell>
          <cell r="Z1326">
            <v>0</v>
          </cell>
          <cell r="AA1326">
            <v>0</v>
          </cell>
          <cell r="AB1326">
            <v>0</v>
          </cell>
          <cell r="AC1326">
            <v>0</v>
          </cell>
          <cell r="AD1326">
            <v>0</v>
          </cell>
          <cell r="AE1326">
            <v>0</v>
          </cell>
          <cell r="AF1326">
            <v>0</v>
          </cell>
        </row>
        <row r="1327">
          <cell r="A1327">
            <v>3200013</v>
          </cell>
          <cell r="H1327">
            <v>63500</v>
          </cell>
          <cell r="K1327">
            <v>0</v>
          </cell>
          <cell r="L1327">
            <v>0</v>
          </cell>
          <cell r="M1327">
            <v>0</v>
          </cell>
          <cell r="N1327">
            <v>0</v>
          </cell>
          <cell r="O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0</v>
          </cell>
          <cell r="V1327">
            <v>0</v>
          </cell>
          <cell r="W1327">
            <v>0</v>
          </cell>
          <cell r="X1327">
            <v>0</v>
          </cell>
          <cell r="Y1327">
            <v>0</v>
          </cell>
          <cell r="Z1327">
            <v>0</v>
          </cell>
          <cell r="AA1327">
            <v>0</v>
          </cell>
          <cell r="AB1327">
            <v>0</v>
          </cell>
          <cell r="AC1327">
            <v>0</v>
          </cell>
          <cell r="AD1327">
            <v>0</v>
          </cell>
          <cell r="AE1327">
            <v>0</v>
          </cell>
          <cell r="AF1327">
            <v>0</v>
          </cell>
        </row>
        <row r="1328">
          <cell r="A1328">
            <v>3200013</v>
          </cell>
          <cell r="H1328">
            <v>63500</v>
          </cell>
          <cell r="K1328">
            <v>0</v>
          </cell>
          <cell r="L1328">
            <v>0</v>
          </cell>
          <cell r="M1328">
            <v>-33670.68</v>
          </cell>
          <cell r="N1328">
            <v>0</v>
          </cell>
          <cell r="O1328">
            <v>0</v>
          </cell>
          <cell r="P1328">
            <v>0</v>
          </cell>
          <cell r="Q1328">
            <v>0</v>
          </cell>
          <cell r="R1328">
            <v>0</v>
          </cell>
          <cell r="S1328">
            <v>0</v>
          </cell>
          <cell r="T1328">
            <v>0</v>
          </cell>
          <cell r="U1328">
            <v>0</v>
          </cell>
          <cell r="V1328">
            <v>-4149.26</v>
          </cell>
          <cell r="W1328">
            <v>0</v>
          </cell>
          <cell r="X1328">
            <v>0</v>
          </cell>
          <cell r="Y1328">
            <v>0</v>
          </cell>
          <cell r="Z1328">
            <v>0</v>
          </cell>
          <cell r="AA1328">
            <v>0</v>
          </cell>
          <cell r="AB1328">
            <v>0</v>
          </cell>
          <cell r="AC1328">
            <v>0</v>
          </cell>
          <cell r="AD1328">
            <v>0</v>
          </cell>
          <cell r="AE1328">
            <v>0</v>
          </cell>
          <cell r="AF1328">
            <v>0</v>
          </cell>
        </row>
        <row r="1329">
          <cell r="A1329">
            <v>3200013</v>
          </cell>
          <cell r="H1329">
            <v>63500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  <cell r="O1329">
            <v>0</v>
          </cell>
          <cell r="P1329">
            <v>0</v>
          </cell>
          <cell r="Q1329">
            <v>0</v>
          </cell>
          <cell r="R1329">
            <v>0</v>
          </cell>
          <cell r="S1329">
            <v>0</v>
          </cell>
          <cell r="T1329">
            <v>0</v>
          </cell>
          <cell r="U1329">
            <v>0</v>
          </cell>
          <cell r="V1329">
            <v>0</v>
          </cell>
          <cell r="W1329">
            <v>0</v>
          </cell>
          <cell r="X1329">
            <v>0</v>
          </cell>
          <cell r="Y1329">
            <v>0</v>
          </cell>
          <cell r="Z1329">
            <v>0</v>
          </cell>
          <cell r="AA1329">
            <v>0</v>
          </cell>
          <cell r="AB1329">
            <v>0</v>
          </cell>
          <cell r="AC1329">
            <v>0</v>
          </cell>
          <cell r="AD1329">
            <v>0</v>
          </cell>
          <cell r="AE1329">
            <v>0</v>
          </cell>
          <cell r="AF1329">
            <v>0</v>
          </cell>
        </row>
        <row r="1330">
          <cell r="A1330">
            <v>3200014</v>
          </cell>
          <cell r="B1330" t="str">
            <v>3200014</v>
          </cell>
          <cell r="G1330" t="str">
            <v>COMMUNICATION EQUIP.</v>
          </cell>
          <cell r="H1330">
            <v>10000</v>
          </cell>
          <cell r="K1330">
            <v>0</v>
          </cell>
          <cell r="L1330">
            <v>0</v>
          </cell>
          <cell r="M1330">
            <v>-4420</v>
          </cell>
          <cell r="N1330">
            <v>0</v>
          </cell>
          <cell r="O1330">
            <v>0</v>
          </cell>
          <cell r="P1330">
            <v>0</v>
          </cell>
          <cell r="Q1330">
            <v>0</v>
          </cell>
          <cell r="R1330">
            <v>0</v>
          </cell>
          <cell r="S1330">
            <v>0</v>
          </cell>
          <cell r="T1330">
            <v>0</v>
          </cell>
          <cell r="U1330">
            <v>0</v>
          </cell>
          <cell r="V1330">
            <v>-776.18</v>
          </cell>
          <cell r="W1330">
            <v>0</v>
          </cell>
          <cell r="X1330">
            <v>0</v>
          </cell>
          <cell r="Y1330">
            <v>0</v>
          </cell>
          <cell r="Z1330">
            <v>0</v>
          </cell>
          <cell r="AA1330">
            <v>0</v>
          </cell>
          <cell r="AB1330">
            <v>0</v>
          </cell>
          <cell r="AC1330">
            <v>0</v>
          </cell>
          <cell r="AD1330">
            <v>0</v>
          </cell>
          <cell r="AE1330">
            <v>0</v>
          </cell>
          <cell r="AF1330">
            <v>0</v>
          </cell>
        </row>
        <row r="1331">
          <cell r="A1331">
            <v>3200014</v>
          </cell>
          <cell r="H1331">
            <v>10000</v>
          </cell>
          <cell r="K1331">
            <v>0</v>
          </cell>
          <cell r="L1331">
            <v>0</v>
          </cell>
          <cell r="M1331">
            <v>0</v>
          </cell>
          <cell r="N1331">
            <v>0</v>
          </cell>
          <cell r="O1331">
            <v>0</v>
          </cell>
          <cell r="P1331">
            <v>0</v>
          </cell>
          <cell r="Q1331">
            <v>0</v>
          </cell>
          <cell r="R1331">
            <v>0</v>
          </cell>
          <cell r="S1331">
            <v>0</v>
          </cell>
          <cell r="T1331">
            <v>0</v>
          </cell>
          <cell r="U1331">
            <v>0</v>
          </cell>
          <cell r="V1331">
            <v>0</v>
          </cell>
          <cell r="W1331">
            <v>0</v>
          </cell>
          <cell r="X1331">
            <v>0</v>
          </cell>
          <cell r="Y1331">
            <v>0</v>
          </cell>
          <cell r="Z1331">
            <v>0</v>
          </cell>
          <cell r="AA1331">
            <v>0</v>
          </cell>
          <cell r="AB1331">
            <v>0</v>
          </cell>
          <cell r="AC1331">
            <v>0</v>
          </cell>
          <cell r="AD1331">
            <v>0</v>
          </cell>
          <cell r="AE1331">
            <v>0</v>
          </cell>
          <cell r="AF1331">
            <v>0</v>
          </cell>
        </row>
        <row r="1332">
          <cell r="A1332">
            <v>3200014</v>
          </cell>
          <cell r="H1332">
            <v>10000</v>
          </cell>
          <cell r="K1332">
            <v>0</v>
          </cell>
          <cell r="L1332">
            <v>0</v>
          </cell>
          <cell r="M1332">
            <v>-5196.18</v>
          </cell>
          <cell r="N1332">
            <v>0</v>
          </cell>
          <cell r="O1332">
            <v>0</v>
          </cell>
          <cell r="P1332">
            <v>0</v>
          </cell>
          <cell r="Q1332">
            <v>0</v>
          </cell>
          <cell r="R1332">
            <v>0</v>
          </cell>
          <cell r="S1332">
            <v>0</v>
          </cell>
          <cell r="T1332">
            <v>0</v>
          </cell>
          <cell r="U1332">
            <v>0</v>
          </cell>
          <cell r="V1332">
            <v>-668.21</v>
          </cell>
          <cell r="W1332">
            <v>0</v>
          </cell>
          <cell r="X1332">
            <v>0</v>
          </cell>
          <cell r="Y1332">
            <v>0</v>
          </cell>
          <cell r="Z1332">
            <v>0</v>
          </cell>
          <cell r="AA1332">
            <v>0</v>
          </cell>
          <cell r="AB1332">
            <v>0</v>
          </cell>
          <cell r="AC1332">
            <v>0</v>
          </cell>
          <cell r="AD1332">
            <v>0</v>
          </cell>
          <cell r="AE1332">
            <v>0</v>
          </cell>
          <cell r="AF1332">
            <v>0</v>
          </cell>
        </row>
        <row r="1333">
          <cell r="A1333">
            <v>3200014</v>
          </cell>
          <cell r="H1333">
            <v>10000</v>
          </cell>
          <cell r="K1333">
            <v>0</v>
          </cell>
          <cell r="L1333">
            <v>0</v>
          </cell>
          <cell r="M1333">
            <v>0</v>
          </cell>
          <cell r="N1333">
            <v>0</v>
          </cell>
          <cell r="O1333">
            <v>0</v>
          </cell>
          <cell r="P1333">
            <v>0</v>
          </cell>
          <cell r="Q1333">
            <v>0</v>
          </cell>
          <cell r="R1333">
            <v>0</v>
          </cell>
          <cell r="S1333">
            <v>0</v>
          </cell>
          <cell r="T1333">
            <v>0</v>
          </cell>
          <cell r="U1333">
            <v>0</v>
          </cell>
          <cell r="V1333">
            <v>0</v>
          </cell>
          <cell r="W1333">
            <v>0</v>
          </cell>
          <cell r="X1333">
            <v>0</v>
          </cell>
          <cell r="Y1333">
            <v>0</v>
          </cell>
          <cell r="Z1333">
            <v>0</v>
          </cell>
          <cell r="AA1333">
            <v>0</v>
          </cell>
          <cell r="AB1333">
            <v>0</v>
          </cell>
          <cell r="AC1333">
            <v>0</v>
          </cell>
          <cell r="AD1333">
            <v>0</v>
          </cell>
          <cell r="AE1333">
            <v>0</v>
          </cell>
          <cell r="AF1333">
            <v>0</v>
          </cell>
        </row>
        <row r="1334">
          <cell r="A1334">
            <v>3200015</v>
          </cell>
          <cell r="B1334" t="str">
            <v>3200015</v>
          </cell>
          <cell r="G1334" t="str">
            <v>COMMUNICATION EQUIP.</v>
          </cell>
          <cell r="H1334">
            <v>10000</v>
          </cell>
          <cell r="K1334">
            <v>0</v>
          </cell>
          <cell r="L1334">
            <v>0</v>
          </cell>
          <cell r="M1334">
            <v>-4247</v>
          </cell>
          <cell r="N1334">
            <v>0</v>
          </cell>
          <cell r="O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0</v>
          </cell>
          <cell r="V1334">
            <v>-800.24</v>
          </cell>
          <cell r="W1334">
            <v>0</v>
          </cell>
          <cell r="X1334">
            <v>0</v>
          </cell>
          <cell r="Y1334">
            <v>0</v>
          </cell>
          <cell r="Z1334">
            <v>0</v>
          </cell>
          <cell r="AA1334">
            <v>0</v>
          </cell>
          <cell r="AB1334">
            <v>0</v>
          </cell>
          <cell r="AC1334">
            <v>0</v>
          </cell>
          <cell r="AD1334">
            <v>0</v>
          </cell>
          <cell r="AE1334">
            <v>0</v>
          </cell>
          <cell r="AF1334">
            <v>0</v>
          </cell>
        </row>
        <row r="1335">
          <cell r="A1335">
            <v>3200015</v>
          </cell>
          <cell r="H1335">
            <v>10000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0</v>
          </cell>
          <cell r="V1335">
            <v>0</v>
          </cell>
          <cell r="W1335">
            <v>0</v>
          </cell>
          <cell r="X1335">
            <v>0</v>
          </cell>
          <cell r="Y1335">
            <v>0</v>
          </cell>
          <cell r="Z1335">
            <v>0</v>
          </cell>
          <cell r="AA1335">
            <v>0</v>
          </cell>
          <cell r="AB1335">
            <v>0</v>
          </cell>
          <cell r="AC1335">
            <v>0</v>
          </cell>
          <cell r="AD1335">
            <v>0</v>
          </cell>
          <cell r="AE1335">
            <v>0</v>
          </cell>
          <cell r="AF1335">
            <v>0</v>
          </cell>
        </row>
        <row r="1336">
          <cell r="A1336">
            <v>3200015</v>
          </cell>
          <cell r="H1336">
            <v>10000</v>
          </cell>
          <cell r="K1336">
            <v>0</v>
          </cell>
          <cell r="L1336">
            <v>0</v>
          </cell>
          <cell r="M1336">
            <v>-5047.24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0</v>
          </cell>
          <cell r="V1336">
            <v>-688.93</v>
          </cell>
          <cell r="W1336">
            <v>0</v>
          </cell>
          <cell r="X1336">
            <v>0</v>
          </cell>
          <cell r="Y1336">
            <v>0</v>
          </cell>
          <cell r="Z1336">
            <v>0</v>
          </cell>
          <cell r="AA1336">
            <v>0</v>
          </cell>
          <cell r="AB1336">
            <v>0</v>
          </cell>
          <cell r="AC1336">
            <v>0</v>
          </cell>
          <cell r="AD1336">
            <v>0</v>
          </cell>
          <cell r="AE1336">
            <v>0</v>
          </cell>
          <cell r="AF1336">
            <v>0</v>
          </cell>
        </row>
        <row r="1337">
          <cell r="A1337">
            <v>3200015</v>
          </cell>
          <cell r="H1337">
            <v>10000</v>
          </cell>
          <cell r="K1337">
            <v>0</v>
          </cell>
          <cell r="L1337">
            <v>0</v>
          </cell>
          <cell r="M1337">
            <v>0</v>
          </cell>
          <cell r="N1337">
            <v>0</v>
          </cell>
          <cell r="O1337">
            <v>0</v>
          </cell>
          <cell r="P1337">
            <v>0</v>
          </cell>
          <cell r="Q1337">
            <v>0</v>
          </cell>
          <cell r="R1337">
            <v>0</v>
          </cell>
          <cell r="S1337">
            <v>0</v>
          </cell>
          <cell r="T1337">
            <v>0</v>
          </cell>
          <cell r="U1337">
            <v>0</v>
          </cell>
          <cell r="V1337">
            <v>0</v>
          </cell>
          <cell r="W1337">
            <v>0</v>
          </cell>
          <cell r="X1337">
            <v>0</v>
          </cell>
          <cell r="Y1337">
            <v>0</v>
          </cell>
          <cell r="Z1337">
            <v>0</v>
          </cell>
          <cell r="AA1337">
            <v>0</v>
          </cell>
          <cell r="AB1337">
            <v>0</v>
          </cell>
          <cell r="AC1337">
            <v>0</v>
          </cell>
          <cell r="AD1337">
            <v>0</v>
          </cell>
          <cell r="AE1337">
            <v>0</v>
          </cell>
          <cell r="AF1337">
            <v>0</v>
          </cell>
        </row>
        <row r="1338">
          <cell r="A1338">
            <v>3200016</v>
          </cell>
          <cell r="B1338" t="str">
            <v>3200016</v>
          </cell>
          <cell r="G1338" t="str">
            <v>COMMUNICATION EQUIP.</v>
          </cell>
          <cell r="H1338">
            <v>16800</v>
          </cell>
          <cell r="K1338">
            <v>0</v>
          </cell>
          <cell r="L1338">
            <v>0</v>
          </cell>
          <cell r="M1338">
            <v>-6689</v>
          </cell>
          <cell r="N1338">
            <v>0</v>
          </cell>
          <cell r="O1338">
            <v>0</v>
          </cell>
          <cell r="P1338">
            <v>0</v>
          </cell>
          <cell r="Q1338">
            <v>0</v>
          </cell>
          <cell r="R1338">
            <v>0</v>
          </cell>
          <cell r="S1338">
            <v>0</v>
          </cell>
          <cell r="T1338">
            <v>0</v>
          </cell>
          <cell r="U1338">
            <v>0</v>
          </cell>
          <cell r="V1338">
            <v>-1406.44</v>
          </cell>
          <cell r="W1338">
            <v>0</v>
          </cell>
          <cell r="X1338">
            <v>0</v>
          </cell>
          <cell r="Y1338">
            <v>0</v>
          </cell>
          <cell r="Z1338">
            <v>0</v>
          </cell>
          <cell r="AA1338">
            <v>0</v>
          </cell>
          <cell r="AB1338">
            <v>0</v>
          </cell>
          <cell r="AC1338">
            <v>0</v>
          </cell>
          <cell r="AD1338">
            <v>0</v>
          </cell>
          <cell r="AE1338">
            <v>0</v>
          </cell>
          <cell r="AF1338">
            <v>0</v>
          </cell>
        </row>
        <row r="1339">
          <cell r="A1339">
            <v>3200016</v>
          </cell>
          <cell r="H1339">
            <v>16800</v>
          </cell>
          <cell r="K1339">
            <v>0</v>
          </cell>
          <cell r="L1339">
            <v>0</v>
          </cell>
          <cell r="M1339">
            <v>0</v>
          </cell>
          <cell r="N1339">
            <v>0</v>
          </cell>
          <cell r="O1339">
            <v>0</v>
          </cell>
          <cell r="P1339">
            <v>0</v>
          </cell>
          <cell r="Q1339">
            <v>0</v>
          </cell>
          <cell r="R1339">
            <v>0</v>
          </cell>
          <cell r="S1339">
            <v>0</v>
          </cell>
          <cell r="T1339">
            <v>0</v>
          </cell>
          <cell r="U1339">
            <v>0</v>
          </cell>
          <cell r="V1339">
            <v>0</v>
          </cell>
          <cell r="W1339">
            <v>0</v>
          </cell>
          <cell r="X1339">
            <v>0</v>
          </cell>
          <cell r="Y1339">
            <v>0</v>
          </cell>
          <cell r="Z1339">
            <v>0</v>
          </cell>
          <cell r="AA1339">
            <v>0</v>
          </cell>
          <cell r="AB1339">
            <v>0</v>
          </cell>
          <cell r="AC1339">
            <v>0</v>
          </cell>
          <cell r="AD1339">
            <v>0</v>
          </cell>
          <cell r="AE1339">
            <v>0</v>
          </cell>
          <cell r="AF1339">
            <v>0</v>
          </cell>
        </row>
        <row r="1340">
          <cell r="A1340">
            <v>3200016</v>
          </cell>
          <cell r="H1340">
            <v>16800</v>
          </cell>
          <cell r="K1340">
            <v>0</v>
          </cell>
          <cell r="L1340">
            <v>0</v>
          </cell>
          <cell r="M1340">
            <v>-8095.44</v>
          </cell>
          <cell r="N1340">
            <v>0</v>
          </cell>
          <cell r="O1340">
            <v>0</v>
          </cell>
          <cell r="P1340">
            <v>0</v>
          </cell>
          <cell r="Q1340">
            <v>0</v>
          </cell>
          <cell r="R1340">
            <v>0</v>
          </cell>
          <cell r="S1340">
            <v>0</v>
          </cell>
          <cell r="T1340">
            <v>0</v>
          </cell>
          <cell r="U1340">
            <v>0</v>
          </cell>
          <cell r="V1340">
            <v>-1210.8</v>
          </cell>
          <cell r="W1340">
            <v>0</v>
          </cell>
          <cell r="X1340">
            <v>0</v>
          </cell>
          <cell r="Y1340">
            <v>0</v>
          </cell>
          <cell r="Z1340">
            <v>0</v>
          </cell>
          <cell r="AA1340">
            <v>0</v>
          </cell>
          <cell r="AB1340">
            <v>0</v>
          </cell>
          <cell r="AC1340">
            <v>0</v>
          </cell>
          <cell r="AD1340">
            <v>0</v>
          </cell>
          <cell r="AE1340">
            <v>0</v>
          </cell>
          <cell r="AF1340">
            <v>0</v>
          </cell>
        </row>
        <row r="1341">
          <cell r="A1341">
            <v>3200016</v>
          </cell>
          <cell r="H1341">
            <v>16800</v>
          </cell>
          <cell r="K1341">
            <v>0</v>
          </cell>
          <cell r="L1341">
            <v>0</v>
          </cell>
          <cell r="M1341">
            <v>0</v>
          </cell>
          <cell r="N1341">
            <v>0</v>
          </cell>
          <cell r="O1341">
            <v>0</v>
          </cell>
          <cell r="P1341">
            <v>0</v>
          </cell>
          <cell r="Q1341">
            <v>0</v>
          </cell>
          <cell r="R1341">
            <v>0</v>
          </cell>
          <cell r="S1341">
            <v>0</v>
          </cell>
          <cell r="T1341">
            <v>0</v>
          </cell>
          <cell r="U1341">
            <v>0</v>
          </cell>
          <cell r="V1341">
            <v>0</v>
          </cell>
          <cell r="W1341">
            <v>0</v>
          </cell>
          <cell r="X1341">
            <v>0</v>
          </cell>
          <cell r="Y1341">
            <v>0</v>
          </cell>
          <cell r="Z1341">
            <v>0</v>
          </cell>
          <cell r="AA1341">
            <v>0</v>
          </cell>
          <cell r="AB1341">
            <v>0</v>
          </cell>
          <cell r="AC1341">
            <v>0</v>
          </cell>
          <cell r="AD1341">
            <v>0</v>
          </cell>
          <cell r="AE1341">
            <v>0</v>
          </cell>
          <cell r="AF1341">
            <v>0</v>
          </cell>
        </row>
        <row r="1342">
          <cell r="A1342">
            <v>3200017</v>
          </cell>
          <cell r="B1342" t="str">
            <v>3200017</v>
          </cell>
          <cell r="G1342" t="str">
            <v>COMMUNICATION EQUIP.</v>
          </cell>
          <cell r="H1342">
            <v>30240</v>
          </cell>
          <cell r="K1342">
            <v>0</v>
          </cell>
          <cell r="L1342">
            <v>0</v>
          </cell>
          <cell r="M1342">
            <v>-9834.85</v>
          </cell>
          <cell r="N1342">
            <v>0</v>
          </cell>
          <cell r="O1342">
            <v>0</v>
          </cell>
          <cell r="P1342">
            <v>0</v>
          </cell>
          <cell r="Q1342">
            <v>0</v>
          </cell>
          <cell r="R1342">
            <v>0</v>
          </cell>
          <cell r="S1342">
            <v>0</v>
          </cell>
          <cell r="T1342">
            <v>0</v>
          </cell>
          <cell r="U1342">
            <v>0</v>
          </cell>
          <cell r="V1342">
            <v>-2838.36</v>
          </cell>
          <cell r="W1342">
            <v>0</v>
          </cell>
          <cell r="X1342">
            <v>0</v>
          </cell>
          <cell r="Y1342">
            <v>0</v>
          </cell>
          <cell r="Z1342">
            <v>0</v>
          </cell>
          <cell r="AA1342">
            <v>0</v>
          </cell>
          <cell r="AB1342">
            <v>0</v>
          </cell>
          <cell r="AC1342">
            <v>0</v>
          </cell>
          <cell r="AD1342">
            <v>0</v>
          </cell>
          <cell r="AE1342">
            <v>0</v>
          </cell>
          <cell r="AF1342">
            <v>0</v>
          </cell>
        </row>
        <row r="1343">
          <cell r="A1343">
            <v>3200017</v>
          </cell>
          <cell r="H1343">
            <v>30240</v>
          </cell>
          <cell r="K1343">
            <v>0</v>
          </cell>
          <cell r="L1343">
            <v>0</v>
          </cell>
          <cell r="M1343">
            <v>0</v>
          </cell>
          <cell r="N1343">
            <v>0</v>
          </cell>
          <cell r="O1343">
            <v>0</v>
          </cell>
          <cell r="P1343">
            <v>0</v>
          </cell>
          <cell r="Q1343">
            <v>0</v>
          </cell>
          <cell r="R1343">
            <v>0</v>
          </cell>
          <cell r="S1343">
            <v>0</v>
          </cell>
          <cell r="T1343">
            <v>0</v>
          </cell>
          <cell r="U1343">
            <v>0</v>
          </cell>
          <cell r="V1343">
            <v>0</v>
          </cell>
          <cell r="W1343">
            <v>0</v>
          </cell>
          <cell r="X1343">
            <v>0</v>
          </cell>
          <cell r="Y1343">
            <v>0</v>
          </cell>
          <cell r="Z1343">
            <v>0</v>
          </cell>
          <cell r="AA1343">
            <v>0</v>
          </cell>
          <cell r="AB1343">
            <v>0</v>
          </cell>
          <cell r="AC1343">
            <v>0</v>
          </cell>
          <cell r="AD1343">
            <v>0</v>
          </cell>
          <cell r="AE1343">
            <v>0</v>
          </cell>
          <cell r="AF1343">
            <v>0</v>
          </cell>
        </row>
        <row r="1344">
          <cell r="A1344">
            <v>3200017</v>
          </cell>
          <cell r="H1344">
            <v>30240</v>
          </cell>
          <cell r="K1344">
            <v>0</v>
          </cell>
          <cell r="L1344">
            <v>0</v>
          </cell>
          <cell r="M1344">
            <v>-12673.21</v>
          </cell>
          <cell r="N1344">
            <v>0</v>
          </cell>
          <cell r="O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0</v>
          </cell>
          <cell r="T1344">
            <v>0</v>
          </cell>
          <cell r="U1344">
            <v>0</v>
          </cell>
          <cell r="V1344">
            <v>-2443.54</v>
          </cell>
          <cell r="W1344">
            <v>0</v>
          </cell>
          <cell r="X1344">
            <v>0</v>
          </cell>
          <cell r="Y1344">
            <v>0</v>
          </cell>
          <cell r="Z1344">
            <v>0</v>
          </cell>
          <cell r="AA1344">
            <v>0</v>
          </cell>
          <cell r="AB1344">
            <v>0</v>
          </cell>
          <cell r="AC1344">
            <v>0</v>
          </cell>
          <cell r="AD1344">
            <v>0</v>
          </cell>
          <cell r="AE1344">
            <v>0</v>
          </cell>
          <cell r="AF1344">
            <v>0</v>
          </cell>
        </row>
        <row r="1345">
          <cell r="A1345">
            <v>3200017</v>
          </cell>
          <cell r="H1345">
            <v>30240</v>
          </cell>
          <cell r="K1345">
            <v>0</v>
          </cell>
          <cell r="L1345">
            <v>0</v>
          </cell>
          <cell r="M1345">
            <v>0</v>
          </cell>
          <cell r="N1345">
            <v>0</v>
          </cell>
          <cell r="O1345">
            <v>0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0</v>
          </cell>
          <cell r="V1345">
            <v>0</v>
          </cell>
          <cell r="W1345">
            <v>0</v>
          </cell>
          <cell r="X1345">
            <v>0</v>
          </cell>
          <cell r="Y1345">
            <v>0</v>
          </cell>
          <cell r="Z1345">
            <v>0</v>
          </cell>
          <cell r="AA1345">
            <v>0</v>
          </cell>
          <cell r="AB1345">
            <v>0</v>
          </cell>
          <cell r="AC1345">
            <v>0</v>
          </cell>
          <cell r="AD1345">
            <v>0</v>
          </cell>
          <cell r="AE1345">
            <v>0</v>
          </cell>
          <cell r="AF1345">
            <v>0</v>
          </cell>
        </row>
        <row r="1346">
          <cell r="A1346">
            <v>3200018</v>
          </cell>
          <cell r="B1346" t="str">
            <v>3200018</v>
          </cell>
          <cell r="G1346" t="str">
            <v>COMMUNICATION EQUIPMENT</v>
          </cell>
          <cell r="H1346">
            <v>0</v>
          </cell>
          <cell r="K1346">
            <v>0</v>
          </cell>
          <cell r="L1346">
            <v>0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  <cell r="T1346">
            <v>0</v>
          </cell>
          <cell r="U1346">
            <v>0</v>
          </cell>
          <cell r="V1346">
            <v>-1640.62</v>
          </cell>
          <cell r="W1346">
            <v>0</v>
          </cell>
          <cell r="X1346">
            <v>0</v>
          </cell>
          <cell r="Y1346">
            <v>0</v>
          </cell>
          <cell r="Z1346">
            <v>0</v>
          </cell>
          <cell r="AA1346">
            <v>0</v>
          </cell>
          <cell r="AB1346">
            <v>15000</v>
          </cell>
          <cell r="AC1346">
            <v>0</v>
          </cell>
          <cell r="AD1346">
            <v>0</v>
          </cell>
          <cell r="AE1346">
            <v>0</v>
          </cell>
          <cell r="AF1346">
            <v>0</v>
          </cell>
        </row>
        <row r="1347">
          <cell r="A1347">
            <v>3200018</v>
          </cell>
          <cell r="H1347">
            <v>0</v>
          </cell>
          <cell r="K1347">
            <v>0</v>
          </cell>
          <cell r="L1347">
            <v>0</v>
          </cell>
          <cell r="M1347">
            <v>0</v>
          </cell>
          <cell r="N1347">
            <v>0</v>
          </cell>
          <cell r="O1347">
            <v>0</v>
          </cell>
          <cell r="P1347">
            <v>0</v>
          </cell>
          <cell r="Q1347">
            <v>0</v>
          </cell>
          <cell r="R1347">
            <v>0</v>
          </cell>
          <cell r="S1347">
            <v>0</v>
          </cell>
          <cell r="T1347">
            <v>0</v>
          </cell>
          <cell r="U1347">
            <v>0</v>
          </cell>
          <cell r="V1347">
            <v>-3125</v>
          </cell>
          <cell r="W1347">
            <v>0</v>
          </cell>
          <cell r="X1347">
            <v>0</v>
          </cell>
          <cell r="Y1347">
            <v>0</v>
          </cell>
          <cell r="Z1347">
            <v>0</v>
          </cell>
          <cell r="AA1347">
            <v>0</v>
          </cell>
          <cell r="AB1347">
            <v>15000</v>
          </cell>
          <cell r="AC1347">
            <v>0</v>
          </cell>
          <cell r="AD1347">
            <v>0</v>
          </cell>
          <cell r="AE1347">
            <v>0</v>
          </cell>
          <cell r="AF1347">
            <v>0</v>
          </cell>
        </row>
        <row r="1348">
          <cell r="A1348">
            <v>3200018</v>
          </cell>
          <cell r="H1348">
            <v>15000</v>
          </cell>
          <cell r="K1348">
            <v>0</v>
          </cell>
          <cell r="L1348">
            <v>0</v>
          </cell>
          <cell r="M1348">
            <v>-1640.62</v>
          </cell>
          <cell r="N1348">
            <v>0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  <cell r="T1348">
            <v>0</v>
          </cell>
          <cell r="U1348">
            <v>0</v>
          </cell>
          <cell r="V1348">
            <v>-1858.29</v>
          </cell>
          <cell r="W1348">
            <v>0</v>
          </cell>
          <cell r="X1348">
            <v>0</v>
          </cell>
          <cell r="Y1348">
            <v>0</v>
          </cell>
          <cell r="Z1348">
            <v>0</v>
          </cell>
          <cell r="AA1348">
            <v>0</v>
          </cell>
          <cell r="AB1348">
            <v>0</v>
          </cell>
          <cell r="AC1348">
            <v>0</v>
          </cell>
          <cell r="AD1348">
            <v>0</v>
          </cell>
          <cell r="AE1348">
            <v>0</v>
          </cell>
          <cell r="AF1348">
            <v>0</v>
          </cell>
        </row>
        <row r="1349">
          <cell r="A1349">
            <v>3200018</v>
          </cell>
          <cell r="H1349">
            <v>15000</v>
          </cell>
          <cell r="K1349">
            <v>0</v>
          </cell>
          <cell r="L1349">
            <v>0</v>
          </cell>
          <cell r="M1349">
            <v>-3125</v>
          </cell>
          <cell r="N1349">
            <v>0</v>
          </cell>
          <cell r="O1349">
            <v>0</v>
          </cell>
          <cell r="P1349">
            <v>0</v>
          </cell>
          <cell r="Q1349">
            <v>0</v>
          </cell>
          <cell r="R1349">
            <v>0</v>
          </cell>
          <cell r="S1349">
            <v>0</v>
          </cell>
          <cell r="T1349">
            <v>0</v>
          </cell>
          <cell r="U1349">
            <v>0</v>
          </cell>
          <cell r="V1349">
            <v>-2968.75</v>
          </cell>
          <cell r="W1349">
            <v>0</v>
          </cell>
          <cell r="X1349">
            <v>0</v>
          </cell>
          <cell r="Y1349">
            <v>0</v>
          </cell>
          <cell r="Z1349">
            <v>0</v>
          </cell>
          <cell r="AA1349">
            <v>0</v>
          </cell>
          <cell r="AB1349">
            <v>0</v>
          </cell>
          <cell r="AC1349">
            <v>0</v>
          </cell>
          <cell r="AD1349">
            <v>0</v>
          </cell>
          <cell r="AE1349">
            <v>0</v>
          </cell>
          <cell r="AF1349">
            <v>0</v>
          </cell>
        </row>
        <row r="1350">
          <cell r="A1350">
            <v>3200019</v>
          </cell>
          <cell r="B1350" t="str">
            <v>3200019</v>
          </cell>
          <cell r="G1350" t="str">
            <v>MOBILE PHONE-BRIJESH PATEL (NOKIA 6020)</v>
          </cell>
        </row>
        <row r="1351">
          <cell r="A1351">
            <v>3200020</v>
          </cell>
          <cell r="B1351" t="str">
            <v>3200020</v>
          </cell>
          <cell r="G1351" t="str">
            <v>Nokia Mobile 1100 (Biren)</v>
          </cell>
          <cell r="H1351">
            <v>0</v>
          </cell>
          <cell r="K1351">
            <v>0</v>
          </cell>
          <cell r="L1351">
            <v>0</v>
          </cell>
          <cell r="M1351">
            <v>0</v>
          </cell>
          <cell r="N1351">
            <v>0</v>
          </cell>
          <cell r="O1351">
            <v>0</v>
          </cell>
          <cell r="P1351">
            <v>0</v>
          </cell>
          <cell r="Q1351">
            <v>0</v>
          </cell>
          <cell r="R1351">
            <v>0</v>
          </cell>
          <cell r="S1351">
            <v>0</v>
          </cell>
          <cell r="T1351">
            <v>0</v>
          </cell>
          <cell r="U1351">
            <v>0</v>
          </cell>
          <cell r="V1351">
            <v>-163.49</v>
          </cell>
          <cell r="W1351">
            <v>0</v>
          </cell>
          <cell r="X1351">
            <v>0</v>
          </cell>
          <cell r="Y1351">
            <v>0</v>
          </cell>
          <cell r="Z1351">
            <v>0</v>
          </cell>
          <cell r="AA1351">
            <v>0</v>
          </cell>
          <cell r="AB1351">
            <v>2600</v>
          </cell>
          <cell r="AC1351">
            <v>0</v>
          </cell>
          <cell r="AD1351">
            <v>0</v>
          </cell>
          <cell r="AE1351">
            <v>0</v>
          </cell>
          <cell r="AF1351">
            <v>0</v>
          </cell>
        </row>
        <row r="1352">
          <cell r="A1352">
            <v>3200020</v>
          </cell>
          <cell r="H1352">
            <v>0</v>
          </cell>
          <cell r="K1352">
            <v>0</v>
          </cell>
          <cell r="L1352">
            <v>0</v>
          </cell>
          <cell r="M1352">
            <v>0</v>
          </cell>
          <cell r="N1352">
            <v>0</v>
          </cell>
          <cell r="O1352">
            <v>0</v>
          </cell>
          <cell r="P1352">
            <v>0</v>
          </cell>
          <cell r="Q1352">
            <v>0</v>
          </cell>
          <cell r="R1352">
            <v>0</v>
          </cell>
          <cell r="S1352">
            <v>0</v>
          </cell>
          <cell r="T1352">
            <v>0</v>
          </cell>
          <cell r="U1352">
            <v>0</v>
          </cell>
          <cell r="V1352">
            <v>0</v>
          </cell>
          <cell r="W1352">
            <v>0</v>
          </cell>
          <cell r="X1352">
            <v>0</v>
          </cell>
          <cell r="Y1352">
            <v>0</v>
          </cell>
          <cell r="Z1352">
            <v>0</v>
          </cell>
          <cell r="AA1352">
            <v>0</v>
          </cell>
          <cell r="AB1352">
            <v>2600</v>
          </cell>
          <cell r="AC1352">
            <v>0</v>
          </cell>
          <cell r="AD1352">
            <v>0</v>
          </cell>
          <cell r="AE1352">
            <v>0</v>
          </cell>
          <cell r="AF1352">
            <v>0</v>
          </cell>
        </row>
        <row r="1353">
          <cell r="A1353">
            <v>3200020</v>
          </cell>
          <cell r="H1353">
            <v>2600</v>
          </cell>
          <cell r="K1353">
            <v>0</v>
          </cell>
          <cell r="L1353">
            <v>0</v>
          </cell>
          <cell r="M1353">
            <v>-163.49</v>
          </cell>
          <cell r="N1353">
            <v>0</v>
          </cell>
          <cell r="O1353">
            <v>0</v>
          </cell>
          <cell r="P1353">
            <v>0</v>
          </cell>
          <cell r="Q1353">
            <v>0</v>
          </cell>
          <cell r="R1353">
            <v>0</v>
          </cell>
          <cell r="S1353">
            <v>0</v>
          </cell>
          <cell r="T1353">
            <v>0</v>
          </cell>
          <cell r="U1353">
            <v>0</v>
          </cell>
          <cell r="V1353">
            <v>-338.92</v>
          </cell>
          <cell r="W1353">
            <v>0</v>
          </cell>
          <cell r="X1353">
            <v>0</v>
          </cell>
          <cell r="Y1353">
            <v>0</v>
          </cell>
          <cell r="Z1353">
            <v>0</v>
          </cell>
          <cell r="AA1353">
            <v>0</v>
          </cell>
          <cell r="AB1353">
            <v>0</v>
          </cell>
          <cell r="AC1353">
            <v>0</v>
          </cell>
          <cell r="AD1353">
            <v>0</v>
          </cell>
          <cell r="AE1353">
            <v>0</v>
          </cell>
          <cell r="AF1353">
            <v>0</v>
          </cell>
        </row>
        <row r="1354">
          <cell r="A1354">
            <v>3200020</v>
          </cell>
          <cell r="H1354">
            <v>2600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  <cell r="O1354">
            <v>0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  <cell r="T1354">
            <v>0</v>
          </cell>
          <cell r="U1354">
            <v>0</v>
          </cell>
          <cell r="V1354">
            <v>0</v>
          </cell>
          <cell r="W1354">
            <v>0</v>
          </cell>
          <cell r="X1354">
            <v>0</v>
          </cell>
          <cell r="Y1354">
            <v>0</v>
          </cell>
          <cell r="Z1354">
            <v>0</v>
          </cell>
          <cell r="AA1354">
            <v>0</v>
          </cell>
          <cell r="AB1354">
            <v>0</v>
          </cell>
          <cell r="AC1354">
            <v>0</v>
          </cell>
          <cell r="AD1354">
            <v>0</v>
          </cell>
          <cell r="AE1354">
            <v>0</v>
          </cell>
          <cell r="AF1354">
            <v>0</v>
          </cell>
        </row>
        <row r="1355">
          <cell r="A1355">
            <v>3200021</v>
          </cell>
          <cell r="B1355" t="str">
            <v>3200021</v>
          </cell>
          <cell r="G1355" t="str">
            <v>NOKIA MOBILE PHONE(2600)</v>
          </cell>
          <cell r="H1355">
            <v>0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  <cell r="T1355">
            <v>0</v>
          </cell>
          <cell r="U1355">
            <v>0</v>
          </cell>
          <cell r="V1355">
            <v>-3300</v>
          </cell>
          <cell r="W1355">
            <v>0</v>
          </cell>
          <cell r="X1355">
            <v>0</v>
          </cell>
          <cell r="Y1355">
            <v>0</v>
          </cell>
          <cell r="Z1355">
            <v>0</v>
          </cell>
          <cell r="AA1355">
            <v>0</v>
          </cell>
          <cell r="AB1355">
            <v>3300</v>
          </cell>
          <cell r="AC1355">
            <v>0</v>
          </cell>
          <cell r="AD1355">
            <v>0</v>
          </cell>
          <cell r="AE1355">
            <v>0</v>
          </cell>
          <cell r="AF1355">
            <v>0</v>
          </cell>
        </row>
        <row r="1356">
          <cell r="A1356">
            <v>3200021</v>
          </cell>
          <cell r="H1356">
            <v>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0</v>
          </cell>
          <cell r="Y1356">
            <v>0</v>
          </cell>
          <cell r="Z1356">
            <v>0</v>
          </cell>
          <cell r="AA1356">
            <v>0</v>
          </cell>
          <cell r="AB1356">
            <v>3300</v>
          </cell>
          <cell r="AC1356">
            <v>0</v>
          </cell>
          <cell r="AD1356">
            <v>0</v>
          </cell>
          <cell r="AE1356">
            <v>0</v>
          </cell>
          <cell r="AF1356">
            <v>0</v>
          </cell>
        </row>
        <row r="1357">
          <cell r="A1357">
            <v>3200021</v>
          </cell>
          <cell r="H1357">
            <v>3300</v>
          </cell>
          <cell r="K1357">
            <v>0</v>
          </cell>
          <cell r="L1357">
            <v>0</v>
          </cell>
          <cell r="M1357">
            <v>-3300</v>
          </cell>
          <cell r="N1357">
            <v>0</v>
          </cell>
          <cell r="O1357">
            <v>0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0</v>
          </cell>
          <cell r="U1357">
            <v>0</v>
          </cell>
          <cell r="V1357">
            <v>0</v>
          </cell>
          <cell r="W1357">
            <v>0</v>
          </cell>
          <cell r="X1357">
            <v>0</v>
          </cell>
          <cell r="Y1357">
            <v>0</v>
          </cell>
          <cell r="Z1357">
            <v>0</v>
          </cell>
          <cell r="AA1357">
            <v>0</v>
          </cell>
          <cell r="AB1357">
            <v>0</v>
          </cell>
          <cell r="AC1357">
            <v>0</v>
          </cell>
          <cell r="AD1357">
            <v>0</v>
          </cell>
          <cell r="AE1357">
            <v>0</v>
          </cell>
          <cell r="AF1357">
            <v>0</v>
          </cell>
        </row>
        <row r="1358">
          <cell r="A1358">
            <v>3200021</v>
          </cell>
          <cell r="H1358">
            <v>3300</v>
          </cell>
          <cell r="K1358">
            <v>0</v>
          </cell>
          <cell r="L1358">
            <v>0</v>
          </cell>
          <cell r="M1358">
            <v>0</v>
          </cell>
          <cell r="N1358">
            <v>0</v>
          </cell>
          <cell r="O1358">
            <v>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0</v>
          </cell>
          <cell r="U1358">
            <v>0</v>
          </cell>
          <cell r="V1358">
            <v>0</v>
          </cell>
          <cell r="W1358">
            <v>0</v>
          </cell>
          <cell r="X1358">
            <v>0</v>
          </cell>
          <cell r="Y1358">
            <v>0</v>
          </cell>
          <cell r="Z1358">
            <v>0</v>
          </cell>
          <cell r="AA1358">
            <v>0</v>
          </cell>
          <cell r="AB1358">
            <v>0</v>
          </cell>
          <cell r="AC1358">
            <v>0</v>
          </cell>
          <cell r="AD1358">
            <v>0</v>
          </cell>
          <cell r="AE1358">
            <v>0</v>
          </cell>
          <cell r="AF1358">
            <v>0</v>
          </cell>
        </row>
        <row r="1359">
          <cell r="A1359">
            <v>3200022</v>
          </cell>
          <cell r="B1359" t="str">
            <v>3200022</v>
          </cell>
          <cell r="G1359" t="str">
            <v>Panasonic Cordless Phone</v>
          </cell>
          <cell r="H1359">
            <v>0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  <cell r="O1359">
            <v>0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-433.47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  <cell r="AA1359">
            <v>0</v>
          </cell>
          <cell r="AB1359">
            <v>3599.44</v>
          </cell>
          <cell r="AC1359">
            <v>0</v>
          </cell>
          <cell r="AD1359">
            <v>0</v>
          </cell>
          <cell r="AE1359">
            <v>0</v>
          </cell>
          <cell r="AF1359">
            <v>0</v>
          </cell>
        </row>
        <row r="1360">
          <cell r="A1360">
            <v>3200022</v>
          </cell>
          <cell r="H1360">
            <v>0</v>
          </cell>
          <cell r="K1360">
            <v>0</v>
          </cell>
          <cell r="L1360">
            <v>0</v>
          </cell>
          <cell r="M1360">
            <v>0</v>
          </cell>
          <cell r="N1360">
            <v>0</v>
          </cell>
          <cell r="O1360">
            <v>0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  <cell r="AA1360">
            <v>0</v>
          </cell>
          <cell r="AB1360">
            <v>3599.44</v>
          </cell>
          <cell r="AC1360">
            <v>0</v>
          </cell>
          <cell r="AD1360">
            <v>0</v>
          </cell>
          <cell r="AE1360">
            <v>0</v>
          </cell>
          <cell r="AF1360">
            <v>0</v>
          </cell>
        </row>
        <row r="1361">
          <cell r="A1361">
            <v>3200023</v>
          </cell>
          <cell r="B1361" t="str">
            <v>3200023</v>
          </cell>
          <cell r="G1361" t="str">
            <v>NOKIA PHONE 3230</v>
          </cell>
          <cell r="H1361">
            <v>0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-1308.8399999999999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  <cell r="AA1361">
            <v>0</v>
          </cell>
          <cell r="AB1361">
            <v>10800</v>
          </cell>
          <cell r="AC1361">
            <v>0</v>
          </cell>
          <cell r="AD1361">
            <v>0</v>
          </cell>
          <cell r="AE1361">
            <v>0</v>
          </cell>
          <cell r="AF1361">
            <v>0</v>
          </cell>
        </row>
        <row r="1362">
          <cell r="A1362">
            <v>3200023</v>
          </cell>
          <cell r="H1362">
            <v>0</v>
          </cell>
          <cell r="K1362">
            <v>0</v>
          </cell>
          <cell r="L1362">
            <v>0</v>
          </cell>
          <cell r="M1362">
            <v>0</v>
          </cell>
          <cell r="N1362">
            <v>0</v>
          </cell>
          <cell r="O1362">
            <v>0</v>
          </cell>
          <cell r="P1362">
            <v>0</v>
          </cell>
          <cell r="Q1362">
            <v>0</v>
          </cell>
          <cell r="R1362">
            <v>0</v>
          </cell>
          <cell r="S1362">
            <v>0</v>
          </cell>
          <cell r="T1362">
            <v>0</v>
          </cell>
          <cell r="U1362">
            <v>0</v>
          </cell>
          <cell r="V1362">
            <v>0</v>
          </cell>
          <cell r="W1362">
            <v>0</v>
          </cell>
          <cell r="X1362">
            <v>0</v>
          </cell>
          <cell r="Y1362">
            <v>0</v>
          </cell>
          <cell r="Z1362">
            <v>0</v>
          </cell>
          <cell r="AA1362">
            <v>0</v>
          </cell>
          <cell r="AB1362">
            <v>10800</v>
          </cell>
          <cell r="AC1362">
            <v>0</v>
          </cell>
          <cell r="AD1362">
            <v>0</v>
          </cell>
          <cell r="AE1362">
            <v>0</v>
          </cell>
          <cell r="AF1362">
            <v>0</v>
          </cell>
        </row>
        <row r="1363">
          <cell r="A1363">
            <v>3200024</v>
          </cell>
          <cell r="B1363" t="str">
            <v>3200024</v>
          </cell>
          <cell r="G1363" t="str">
            <v>Mobile phone</v>
          </cell>
          <cell r="H1363">
            <v>0</v>
          </cell>
          <cell r="K1363">
            <v>0</v>
          </cell>
          <cell r="L1363">
            <v>0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  <cell r="T1363">
            <v>0</v>
          </cell>
          <cell r="U1363">
            <v>0</v>
          </cell>
          <cell r="V1363">
            <v>-282.97000000000003</v>
          </cell>
          <cell r="W1363">
            <v>0</v>
          </cell>
          <cell r="X1363">
            <v>0</v>
          </cell>
          <cell r="Y1363">
            <v>0</v>
          </cell>
          <cell r="Z1363">
            <v>0</v>
          </cell>
          <cell r="AA1363">
            <v>0</v>
          </cell>
          <cell r="AB1363">
            <v>2750</v>
          </cell>
          <cell r="AC1363">
            <v>0</v>
          </cell>
          <cell r="AD1363">
            <v>0</v>
          </cell>
          <cell r="AE1363">
            <v>0</v>
          </cell>
          <cell r="AF1363">
            <v>0</v>
          </cell>
        </row>
        <row r="1364">
          <cell r="A1364">
            <v>3200024</v>
          </cell>
          <cell r="H1364">
            <v>0</v>
          </cell>
          <cell r="K1364">
            <v>0</v>
          </cell>
          <cell r="L1364">
            <v>0</v>
          </cell>
          <cell r="M1364">
            <v>0</v>
          </cell>
          <cell r="N1364">
            <v>0</v>
          </cell>
          <cell r="O1364">
            <v>0</v>
          </cell>
          <cell r="P1364">
            <v>0</v>
          </cell>
          <cell r="Q1364">
            <v>0</v>
          </cell>
          <cell r="R1364">
            <v>0</v>
          </cell>
          <cell r="S1364">
            <v>0</v>
          </cell>
          <cell r="T1364">
            <v>0</v>
          </cell>
          <cell r="U1364">
            <v>0</v>
          </cell>
          <cell r="V1364">
            <v>0</v>
          </cell>
          <cell r="W1364">
            <v>0</v>
          </cell>
          <cell r="X1364">
            <v>0</v>
          </cell>
          <cell r="Y1364">
            <v>0</v>
          </cell>
          <cell r="Z1364">
            <v>0</v>
          </cell>
          <cell r="AA1364">
            <v>0</v>
          </cell>
          <cell r="AB1364">
            <v>2750</v>
          </cell>
          <cell r="AC1364">
            <v>0</v>
          </cell>
          <cell r="AD1364">
            <v>0</v>
          </cell>
          <cell r="AE1364">
            <v>0</v>
          </cell>
          <cell r="AF1364">
            <v>0</v>
          </cell>
        </row>
        <row r="1365">
          <cell r="A1365">
            <v>3200024</v>
          </cell>
          <cell r="H1365">
            <v>2750</v>
          </cell>
          <cell r="K1365">
            <v>0</v>
          </cell>
          <cell r="L1365">
            <v>0</v>
          </cell>
          <cell r="M1365">
            <v>-282.97000000000003</v>
          </cell>
          <cell r="N1365">
            <v>0</v>
          </cell>
          <cell r="O1365">
            <v>0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-343.16</v>
          </cell>
          <cell r="W1365">
            <v>0</v>
          </cell>
          <cell r="X1365">
            <v>0</v>
          </cell>
          <cell r="Y1365">
            <v>0</v>
          </cell>
          <cell r="Z1365">
            <v>0</v>
          </cell>
          <cell r="AA1365">
            <v>0</v>
          </cell>
          <cell r="AB1365">
            <v>0</v>
          </cell>
          <cell r="AC1365">
            <v>0</v>
          </cell>
          <cell r="AD1365">
            <v>0</v>
          </cell>
          <cell r="AE1365">
            <v>0</v>
          </cell>
          <cell r="AF1365">
            <v>0</v>
          </cell>
        </row>
        <row r="1366">
          <cell r="A1366">
            <v>3200024</v>
          </cell>
          <cell r="H1366">
            <v>2750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>
            <v>0</v>
          </cell>
          <cell r="P1366">
            <v>0</v>
          </cell>
          <cell r="Q1366">
            <v>0</v>
          </cell>
          <cell r="R1366">
            <v>0</v>
          </cell>
          <cell r="S1366">
            <v>0</v>
          </cell>
          <cell r="T1366">
            <v>0</v>
          </cell>
          <cell r="U1366">
            <v>0</v>
          </cell>
          <cell r="V1366">
            <v>0</v>
          </cell>
          <cell r="W1366">
            <v>0</v>
          </cell>
          <cell r="X1366">
            <v>0</v>
          </cell>
          <cell r="Y1366">
            <v>0</v>
          </cell>
          <cell r="Z1366">
            <v>0</v>
          </cell>
          <cell r="AA1366">
            <v>0</v>
          </cell>
          <cell r="AB1366">
            <v>0</v>
          </cell>
          <cell r="AC1366">
            <v>0</v>
          </cell>
          <cell r="AD1366">
            <v>0</v>
          </cell>
          <cell r="AE1366">
            <v>0</v>
          </cell>
          <cell r="AF1366">
            <v>0</v>
          </cell>
        </row>
        <row r="1367">
          <cell r="A1367">
            <v>3200025</v>
          </cell>
          <cell r="B1367" t="str">
            <v>3200025</v>
          </cell>
          <cell r="G1367" t="str">
            <v>Nokia Phone (6600)</v>
          </cell>
          <cell r="H1367">
            <v>0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0</v>
          </cell>
          <cell r="R1367">
            <v>0</v>
          </cell>
          <cell r="S1367">
            <v>0</v>
          </cell>
          <cell r="T1367">
            <v>0</v>
          </cell>
          <cell r="U1367">
            <v>0</v>
          </cell>
          <cell r="V1367">
            <v>-1181.4000000000001</v>
          </cell>
          <cell r="W1367">
            <v>0</v>
          </cell>
          <cell r="X1367">
            <v>0</v>
          </cell>
          <cell r="Y1367">
            <v>0</v>
          </cell>
          <cell r="Z1367">
            <v>0</v>
          </cell>
          <cell r="AA1367">
            <v>0</v>
          </cell>
          <cell r="AB1367">
            <v>10000</v>
          </cell>
          <cell r="AC1367">
            <v>0</v>
          </cell>
          <cell r="AD1367">
            <v>0</v>
          </cell>
          <cell r="AE1367">
            <v>0</v>
          </cell>
          <cell r="AF1367">
            <v>0</v>
          </cell>
        </row>
        <row r="1368">
          <cell r="A1368">
            <v>3200025</v>
          </cell>
          <cell r="H1368">
            <v>0</v>
          </cell>
          <cell r="K1368">
            <v>0</v>
          </cell>
          <cell r="L1368">
            <v>0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  <cell r="T1368">
            <v>0</v>
          </cell>
          <cell r="U1368">
            <v>0</v>
          </cell>
          <cell r="V1368">
            <v>0</v>
          </cell>
          <cell r="W1368">
            <v>0</v>
          </cell>
          <cell r="X1368">
            <v>0</v>
          </cell>
          <cell r="Y1368">
            <v>0</v>
          </cell>
          <cell r="Z1368">
            <v>0</v>
          </cell>
          <cell r="AA1368">
            <v>0</v>
          </cell>
          <cell r="AB1368">
            <v>10000</v>
          </cell>
          <cell r="AC1368">
            <v>0</v>
          </cell>
          <cell r="AD1368">
            <v>0</v>
          </cell>
          <cell r="AE1368">
            <v>0</v>
          </cell>
          <cell r="AF1368">
            <v>0</v>
          </cell>
        </row>
        <row r="1369">
          <cell r="A1369">
            <v>3200026</v>
          </cell>
          <cell r="H1369">
            <v>0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  <cell r="T1369">
            <v>0</v>
          </cell>
          <cell r="U1369">
            <v>0</v>
          </cell>
          <cell r="V1369">
            <v>-692.6</v>
          </cell>
          <cell r="W1369">
            <v>0</v>
          </cell>
          <cell r="X1369">
            <v>0</v>
          </cell>
          <cell r="Y1369">
            <v>0</v>
          </cell>
          <cell r="Z1369">
            <v>0</v>
          </cell>
          <cell r="AA1369">
            <v>0</v>
          </cell>
          <cell r="AB1369">
            <v>7800</v>
          </cell>
          <cell r="AC1369">
            <v>0</v>
          </cell>
          <cell r="AD1369">
            <v>0</v>
          </cell>
          <cell r="AE1369">
            <v>0</v>
          </cell>
          <cell r="AF1369">
            <v>0</v>
          </cell>
        </row>
        <row r="1370">
          <cell r="A1370">
            <v>3200026</v>
          </cell>
          <cell r="H1370">
            <v>0</v>
          </cell>
          <cell r="K1370">
            <v>0</v>
          </cell>
          <cell r="L1370">
            <v>0</v>
          </cell>
          <cell r="M1370">
            <v>0</v>
          </cell>
          <cell r="N1370">
            <v>0</v>
          </cell>
          <cell r="O1370">
            <v>0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  <cell r="T1370">
            <v>0</v>
          </cell>
          <cell r="U1370">
            <v>0</v>
          </cell>
          <cell r="V1370">
            <v>0</v>
          </cell>
          <cell r="W1370">
            <v>0</v>
          </cell>
          <cell r="X1370">
            <v>0</v>
          </cell>
          <cell r="Y1370">
            <v>0</v>
          </cell>
          <cell r="Z1370">
            <v>0</v>
          </cell>
          <cell r="AA1370">
            <v>0</v>
          </cell>
          <cell r="AB1370">
            <v>7800</v>
          </cell>
          <cell r="AC1370">
            <v>0</v>
          </cell>
          <cell r="AD1370">
            <v>0</v>
          </cell>
          <cell r="AE1370">
            <v>0</v>
          </cell>
          <cell r="AF1370">
            <v>0</v>
          </cell>
        </row>
        <row r="1371">
          <cell r="A1371">
            <v>3200026</v>
          </cell>
          <cell r="B1371" t="str">
            <v>3200026</v>
          </cell>
          <cell r="G1371" t="str">
            <v>Mobile Phone</v>
          </cell>
          <cell r="H1371">
            <v>7800</v>
          </cell>
          <cell r="K1371">
            <v>0</v>
          </cell>
          <cell r="L1371">
            <v>0</v>
          </cell>
          <cell r="M1371">
            <v>-692.6</v>
          </cell>
          <cell r="N1371">
            <v>0</v>
          </cell>
          <cell r="O1371">
            <v>0</v>
          </cell>
          <cell r="P1371">
            <v>0</v>
          </cell>
          <cell r="Q1371">
            <v>0</v>
          </cell>
          <cell r="R1371">
            <v>0</v>
          </cell>
          <cell r="S1371">
            <v>0</v>
          </cell>
          <cell r="T1371">
            <v>0</v>
          </cell>
          <cell r="U1371">
            <v>0</v>
          </cell>
          <cell r="V1371">
            <v>-988.64</v>
          </cell>
          <cell r="W1371">
            <v>0</v>
          </cell>
          <cell r="X1371">
            <v>0</v>
          </cell>
          <cell r="Y1371">
            <v>0</v>
          </cell>
          <cell r="Z1371">
            <v>0</v>
          </cell>
          <cell r="AA1371">
            <v>0</v>
          </cell>
          <cell r="AB1371">
            <v>0</v>
          </cell>
          <cell r="AC1371">
            <v>0</v>
          </cell>
          <cell r="AD1371">
            <v>0</v>
          </cell>
          <cell r="AE1371">
            <v>0</v>
          </cell>
          <cell r="AF1371">
            <v>0</v>
          </cell>
        </row>
        <row r="1372">
          <cell r="A1372">
            <v>3200026</v>
          </cell>
          <cell r="H1372">
            <v>7800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  <cell r="S1372">
            <v>0</v>
          </cell>
          <cell r="T1372">
            <v>0</v>
          </cell>
          <cell r="U1372">
            <v>0</v>
          </cell>
          <cell r="V1372">
            <v>0</v>
          </cell>
          <cell r="W1372">
            <v>0</v>
          </cell>
          <cell r="X1372">
            <v>0</v>
          </cell>
          <cell r="Y1372">
            <v>0</v>
          </cell>
          <cell r="Z1372">
            <v>0</v>
          </cell>
          <cell r="AA1372">
            <v>0</v>
          </cell>
          <cell r="AB1372">
            <v>0</v>
          </cell>
          <cell r="AC1372">
            <v>0</v>
          </cell>
          <cell r="AD1372">
            <v>0</v>
          </cell>
          <cell r="AE1372">
            <v>0</v>
          </cell>
          <cell r="AF1372">
            <v>0</v>
          </cell>
        </row>
        <row r="1373">
          <cell r="A1373">
            <v>3200027</v>
          </cell>
          <cell r="B1373" t="str">
            <v>3200027</v>
          </cell>
          <cell r="G1373" t="str">
            <v>NOKIA-6020 -BIREN</v>
          </cell>
          <cell r="H1373">
            <v>0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0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0</v>
          </cell>
          <cell r="V1373">
            <v>-547.05999999999995</v>
          </cell>
          <cell r="W1373">
            <v>0</v>
          </cell>
          <cell r="X1373">
            <v>0</v>
          </cell>
          <cell r="Y1373">
            <v>0</v>
          </cell>
          <cell r="Z1373">
            <v>0</v>
          </cell>
          <cell r="AA1373">
            <v>0</v>
          </cell>
          <cell r="AB1373">
            <v>5500</v>
          </cell>
          <cell r="AC1373">
            <v>0</v>
          </cell>
          <cell r="AD1373">
            <v>0</v>
          </cell>
          <cell r="AE1373">
            <v>0</v>
          </cell>
          <cell r="AF1373">
            <v>0</v>
          </cell>
        </row>
        <row r="1374">
          <cell r="A1374">
            <v>3200027</v>
          </cell>
          <cell r="H1374">
            <v>0</v>
          </cell>
          <cell r="K1374">
            <v>0</v>
          </cell>
          <cell r="L1374">
            <v>0</v>
          </cell>
          <cell r="M1374">
            <v>0</v>
          </cell>
          <cell r="N1374">
            <v>0</v>
          </cell>
          <cell r="O1374">
            <v>0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  <cell r="T1374">
            <v>0</v>
          </cell>
          <cell r="U1374">
            <v>0</v>
          </cell>
          <cell r="V1374">
            <v>0</v>
          </cell>
          <cell r="W1374">
            <v>0</v>
          </cell>
          <cell r="X1374">
            <v>0</v>
          </cell>
          <cell r="Y1374">
            <v>0</v>
          </cell>
          <cell r="Z1374">
            <v>0</v>
          </cell>
          <cell r="AA1374">
            <v>0</v>
          </cell>
          <cell r="AB1374">
            <v>5500</v>
          </cell>
          <cell r="AC1374">
            <v>0</v>
          </cell>
          <cell r="AD1374">
            <v>0</v>
          </cell>
          <cell r="AE1374">
            <v>0</v>
          </cell>
          <cell r="AF1374">
            <v>0</v>
          </cell>
        </row>
        <row r="1375">
          <cell r="A1375">
            <v>3200028</v>
          </cell>
          <cell r="B1375" t="str">
            <v>3200028</v>
          </cell>
          <cell r="G1375" t="str">
            <v>MOBILE PHONE-Gulshan</v>
          </cell>
        </row>
        <row r="1376">
          <cell r="A1376">
            <v>3200029</v>
          </cell>
          <cell r="B1376" t="str">
            <v>3200029</v>
          </cell>
          <cell r="G1376" t="str">
            <v>MOTOROLA -L7</v>
          </cell>
          <cell r="H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-747.02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  <cell r="AA1376">
            <v>0</v>
          </cell>
          <cell r="AB1376">
            <v>8100</v>
          </cell>
          <cell r="AC1376">
            <v>0</v>
          </cell>
          <cell r="AD1376">
            <v>0</v>
          </cell>
          <cell r="AE1376">
            <v>0</v>
          </cell>
          <cell r="AF1376">
            <v>0</v>
          </cell>
        </row>
        <row r="1377">
          <cell r="A1377">
            <v>3200029</v>
          </cell>
          <cell r="H1377">
            <v>0</v>
          </cell>
          <cell r="K1377">
            <v>0</v>
          </cell>
          <cell r="L1377">
            <v>0</v>
          </cell>
          <cell r="M1377">
            <v>0</v>
          </cell>
          <cell r="N1377">
            <v>0</v>
          </cell>
          <cell r="O1377">
            <v>0</v>
          </cell>
          <cell r="P1377">
            <v>0</v>
          </cell>
          <cell r="Q1377">
            <v>0</v>
          </cell>
          <cell r="R1377">
            <v>0</v>
          </cell>
          <cell r="S1377">
            <v>0</v>
          </cell>
          <cell r="T1377">
            <v>0</v>
          </cell>
          <cell r="U1377">
            <v>0</v>
          </cell>
          <cell r="V1377">
            <v>0</v>
          </cell>
          <cell r="W1377">
            <v>0</v>
          </cell>
          <cell r="X1377">
            <v>0</v>
          </cell>
          <cell r="Y1377">
            <v>0</v>
          </cell>
          <cell r="Z1377">
            <v>0</v>
          </cell>
          <cell r="AA1377">
            <v>0</v>
          </cell>
          <cell r="AB1377">
            <v>8100</v>
          </cell>
          <cell r="AC1377">
            <v>0</v>
          </cell>
          <cell r="AD1377">
            <v>0</v>
          </cell>
          <cell r="AE1377">
            <v>0</v>
          </cell>
          <cell r="AF1377">
            <v>0</v>
          </cell>
        </row>
        <row r="1378">
          <cell r="A1378">
            <v>3200030</v>
          </cell>
          <cell r="B1378" t="str">
            <v>3200030</v>
          </cell>
          <cell r="G1378" t="str">
            <v>MOTOROLA -L7</v>
          </cell>
          <cell r="H1378">
            <v>0</v>
          </cell>
          <cell r="K1378">
            <v>0</v>
          </cell>
          <cell r="L1378">
            <v>0</v>
          </cell>
          <cell r="M1378">
            <v>0</v>
          </cell>
          <cell r="N1378">
            <v>0</v>
          </cell>
          <cell r="O1378">
            <v>0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-728.5</v>
          </cell>
          <cell r="W1378">
            <v>0</v>
          </cell>
          <cell r="X1378">
            <v>0</v>
          </cell>
          <cell r="Y1378">
            <v>0</v>
          </cell>
          <cell r="Z1378">
            <v>0</v>
          </cell>
          <cell r="AA1378">
            <v>0</v>
          </cell>
          <cell r="AB1378">
            <v>8100</v>
          </cell>
          <cell r="AC1378">
            <v>0</v>
          </cell>
          <cell r="AD1378">
            <v>0</v>
          </cell>
          <cell r="AE1378">
            <v>0</v>
          </cell>
          <cell r="AF1378">
            <v>0</v>
          </cell>
        </row>
        <row r="1379">
          <cell r="A1379">
            <v>3200030</v>
          </cell>
          <cell r="H1379">
            <v>0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>
            <v>0</v>
          </cell>
          <cell r="W1379">
            <v>0</v>
          </cell>
          <cell r="X1379">
            <v>0</v>
          </cell>
          <cell r="Y1379">
            <v>0</v>
          </cell>
          <cell r="Z1379">
            <v>0</v>
          </cell>
          <cell r="AA1379">
            <v>0</v>
          </cell>
          <cell r="AB1379">
            <v>8100</v>
          </cell>
          <cell r="AC1379">
            <v>0</v>
          </cell>
          <cell r="AD1379">
            <v>0</v>
          </cell>
          <cell r="AE1379">
            <v>0</v>
          </cell>
          <cell r="AF1379">
            <v>0</v>
          </cell>
        </row>
        <row r="1380">
          <cell r="A1380">
            <v>3200031</v>
          </cell>
          <cell r="B1380" t="str">
            <v>3200031</v>
          </cell>
          <cell r="G1380" t="str">
            <v>NOKIA-6020 - Jaydeep</v>
          </cell>
          <cell r="H1380">
            <v>0</v>
          </cell>
          <cell r="K1380">
            <v>0</v>
          </cell>
          <cell r="L1380">
            <v>0</v>
          </cell>
          <cell r="M1380">
            <v>0</v>
          </cell>
          <cell r="N1380">
            <v>0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  <cell r="T1380">
            <v>0</v>
          </cell>
          <cell r="U1380">
            <v>0</v>
          </cell>
          <cell r="V1380">
            <v>-402.44</v>
          </cell>
          <cell r="W1380">
            <v>0</v>
          </cell>
          <cell r="X1380">
            <v>0</v>
          </cell>
          <cell r="Y1380">
            <v>0</v>
          </cell>
          <cell r="Z1380">
            <v>0</v>
          </cell>
          <cell r="AA1380">
            <v>0</v>
          </cell>
          <cell r="AB1380">
            <v>5500</v>
          </cell>
          <cell r="AC1380">
            <v>0</v>
          </cell>
          <cell r="AD1380">
            <v>0</v>
          </cell>
          <cell r="AE1380">
            <v>0</v>
          </cell>
          <cell r="AF1380">
            <v>0</v>
          </cell>
        </row>
        <row r="1381">
          <cell r="A1381">
            <v>3200031</v>
          </cell>
          <cell r="H1381">
            <v>0</v>
          </cell>
          <cell r="K1381">
            <v>0</v>
          </cell>
          <cell r="L1381">
            <v>0</v>
          </cell>
          <cell r="M1381">
            <v>0</v>
          </cell>
          <cell r="N1381">
            <v>0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X1381">
            <v>0</v>
          </cell>
          <cell r="Y1381">
            <v>0</v>
          </cell>
          <cell r="Z1381">
            <v>0</v>
          </cell>
          <cell r="AA1381">
            <v>0</v>
          </cell>
          <cell r="AB1381">
            <v>5500</v>
          </cell>
          <cell r="AC1381">
            <v>0</v>
          </cell>
          <cell r="AD1381">
            <v>0</v>
          </cell>
          <cell r="AE1381">
            <v>0</v>
          </cell>
          <cell r="AF1381">
            <v>0</v>
          </cell>
        </row>
        <row r="1382">
          <cell r="A1382">
            <v>3200032</v>
          </cell>
          <cell r="B1382" t="str">
            <v>3200032</v>
          </cell>
          <cell r="G1382" t="str">
            <v>NOKIA PHONE 3230(Ayan das)</v>
          </cell>
          <cell r="H1382">
            <v>0</v>
          </cell>
          <cell r="K1382">
            <v>0</v>
          </cell>
          <cell r="L1382">
            <v>0</v>
          </cell>
          <cell r="M1382">
            <v>0</v>
          </cell>
          <cell r="N1382">
            <v>0</v>
          </cell>
          <cell r="O1382">
            <v>0</v>
          </cell>
          <cell r="P1382">
            <v>0</v>
          </cell>
          <cell r="Q1382">
            <v>0</v>
          </cell>
          <cell r="R1382">
            <v>0</v>
          </cell>
          <cell r="S1382">
            <v>0</v>
          </cell>
          <cell r="T1382">
            <v>0</v>
          </cell>
          <cell r="U1382">
            <v>0</v>
          </cell>
          <cell r="V1382">
            <v>-610.97</v>
          </cell>
          <cell r="W1382">
            <v>0</v>
          </cell>
          <cell r="X1382">
            <v>0</v>
          </cell>
          <cell r="Y1382">
            <v>0</v>
          </cell>
          <cell r="Z1382">
            <v>0</v>
          </cell>
          <cell r="AA1382">
            <v>0</v>
          </cell>
          <cell r="AB1382">
            <v>9600</v>
          </cell>
          <cell r="AC1382">
            <v>0</v>
          </cell>
          <cell r="AD1382">
            <v>0</v>
          </cell>
          <cell r="AE1382">
            <v>0</v>
          </cell>
          <cell r="AF1382">
            <v>0</v>
          </cell>
        </row>
        <row r="1383">
          <cell r="A1383">
            <v>3200032</v>
          </cell>
          <cell r="H1383">
            <v>0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  <cell r="T1383">
            <v>0</v>
          </cell>
          <cell r="U1383">
            <v>0</v>
          </cell>
          <cell r="V1383">
            <v>0</v>
          </cell>
          <cell r="W1383">
            <v>0</v>
          </cell>
          <cell r="X1383">
            <v>0</v>
          </cell>
          <cell r="Y1383">
            <v>0</v>
          </cell>
          <cell r="Z1383">
            <v>0</v>
          </cell>
          <cell r="AA1383">
            <v>0</v>
          </cell>
          <cell r="AB1383">
            <v>9600</v>
          </cell>
          <cell r="AC1383">
            <v>0</v>
          </cell>
          <cell r="AD1383">
            <v>0</v>
          </cell>
          <cell r="AE1383">
            <v>0</v>
          </cell>
          <cell r="AF1383">
            <v>0</v>
          </cell>
        </row>
        <row r="1384">
          <cell r="A1384">
            <v>3200033</v>
          </cell>
          <cell r="B1384" t="str">
            <v>3200033</v>
          </cell>
          <cell r="G1384" t="str">
            <v>Nokia Phone (6600)</v>
          </cell>
          <cell r="H1384">
            <v>0</v>
          </cell>
          <cell r="K1384">
            <v>0</v>
          </cell>
          <cell r="L1384">
            <v>0</v>
          </cell>
          <cell r="M1384">
            <v>0</v>
          </cell>
          <cell r="N1384">
            <v>0</v>
          </cell>
          <cell r="O1384">
            <v>0</v>
          </cell>
          <cell r="P1384">
            <v>0</v>
          </cell>
          <cell r="Q1384">
            <v>0</v>
          </cell>
          <cell r="R1384">
            <v>0</v>
          </cell>
          <cell r="S1384">
            <v>0</v>
          </cell>
          <cell r="T1384">
            <v>0</v>
          </cell>
          <cell r="U1384">
            <v>0</v>
          </cell>
          <cell r="V1384">
            <v>-351.56</v>
          </cell>
          <cell r="W1384">
            <v>0</v>
          </cell>
          <cell r="X1384">
            <v>0</v>
          </cell>
          <cell r="Y1384">
            <v>0</v>
          </cell>
          <cell r="Z1384">
            <v>0</v>
          </cell>
          <cell r="AA1384">
            <v>0</v>
          </cell>
          <cell r="AB1384">
            <v>7500</v>
          </cell>
          <cell r="AC1384">
            <v>0</v>
          </cell>
          <cell r="AD1384">
            <v>0</v>
          </cell>
          <cell r="AE1384">
            <v>0</v>
          </cell>
          <cell r="AF1384">
            <v>0</v>
          </cell>
        </row>
        <row r="1385">
          <cell r="A1385">
            <v>3200033</v>
          </cell>
          <cell r="H1385">
            <v>0</v>
          </cell>
          <cell r="K1385">
            <v>0</v>
          </cell>
          <cell r="L1385">
            <v>0</v>
          </cell>
          <cell r="M1385">
            <v>0</v>
          </cell>
          <cell r="N1385">
            <v>0</v>
          </cell>
          <cell r="O1385">
            <v>0</v>
          </cell>
          <cell r="P1385">
            <v>0</v>
          </cell>
          <cell r="Q1385">
            <v>0</v>
          </cell>
          <cell r="R1385">
            <v>0</v>
          </cell>
          <cell r="S1385">
            <v>0</v>
          </cell>
          <cell r="T1385">
            <v>0</v>
          </cell>
          <cell r="U1385">
            <v>0</v>
          </cell>
          <cell r="V1385">
            <v>0</v>
          </cell>
          <cell r="W1385">
            <v>0</v>
          </cell>
          <cell r="X1385">
            <v>0</v>
          </cell>
          <cell r="Y1385">
            <v>0</v>
          </cell>
          <cell r="Z1385">
            <v>0</v>
          </cell>
          <cell r="AA1385">
            <v>0</v>
          </cell>
          <cell r="AB1385">
            <v>7500</v>
          </cell>
          <cell r="AC1385">
            <v>0</v>
          </cell>
          <cell r="AD1385">
            <v>0</v>
          </cell>
          <cell r="AE1385">
            <v>0</v>
          </cell>
          <cell r="AF1385">
            <v>0</v>
          </cell>
        </row>
        <row r="1386">
          <cell r="A1386">
            <v>3300000</v>
          </cell>
          <cell r="B1386" t="str">
            <v>3300000</v>
          </cell>
          <cell r="G1386" t="str">
            <v>Group Asset Vehicles - Cars</v>
          </cell>
          <cell r="H1386">
            <v>154525</v>
          </cell>
          <cell r="K1386">
            <v>0</v>
          </cell>
          <cell r="L1386">
            <v>0</v>
          </cell>
          <cell r="M1386">
            <v>0</v>
          </cell>
          <cell r="N1386">
            <v>0</v>
          </cell>
          <cell r="O1386">
            <v>0</v>
          </cell>
          <cell r="P1386">
            <v>0</v>
          </cell>
          <cell r="Q1386">
            <v>0</v>
          </cell>
          <cell r="R1386">
            <v>0</v>
          </cell>
          <cell r="S1386">
            <v>0</v>
          </cell>
          <cell r="T1386">
            <v>0</v>
          </cell>
          <cell r="U1386">
            <v>0</v>
          </cell>
          <cell r="V1386">
            <v>-30905</v>
          </cell>
          <cell r="W1386">
            <v>0</v>
          </cell>
          <cell r="X1386">
            <v>0</v>
          </cell>
          <cell r="Y1386">
            <v>0</v>
          </cell>
          <cell r="Z1386">
            <v>0</v>
          </cell>
          <cell r="AA1386">
            <v>0</v>
          </cell>
          <cell r="AB1386">
            <v>0</v>
          </cell>
          <cell r="AC1386">
            <v>0</v>
          </cell>
          <cell r="AD1386">
            <v>0</v>
          </cell>
          <cell r="AE1386">
            <v>0</v>
          </cell>
          <cell r="AF1386">
            <v>0</v>
          </cell>
        </row>
        <row r="1387">
          <cell r="A1387">
            <v>3300000</v>
          </cell>
          <cell r="H1387">
            <v>154525</v>
          </cell>
          <cell r="K1387">
            <v>0</v>
          </cell>
          <cell r="L1387">
            <v>0</v>
          </cell>
          <cell r="M1387">
            <v>-30905</v>
          </cell>
          <cell r="N1387">
            <v>0</v>
          </cell>
          <cell r="O1387">
            <v>0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  <cell r="T1387">
            <v>0</v>
          </cell>
          <cell r="U1387">
            <v>0</v>
          </cell>
          <cell r="V1387">
            <v>-24724</v>
          </cell>
          <cell r="W1387">
            <v>0</v>
          </cell>
          <cell r="X1387">
            <v>0</v>
          </cell>
          <cell r="Y1387">
            <v>0</v>
          </cell>
          <cell r="Z1387">
            <v>0</v>
          </cell>
          <cell r="AA1387">
            <v>0</v>
          </cell>
          <cell r="AB1387">
            <v>0</v>
          </cell>
          <cell r="AC1387">
            <v>0</v>
          </cell>
          <cell r="AD1387">
            <v>0</v>
          </cell>
          <cell r="AE1387">
            <v>0</v>
          </cell>
          <cell r="AF1387">
            <v>0</v>
          </cell>
        </row>
        <row r="1388">
          <cell r="A1388">
            <v>3300001</v>
          </cell>
          <cell r="B1388" t="str">
            <v>3300001</v>
          </cell>
          <cell r="G1388" t="str">
            <v>Group Asset Vehicles - Scooters</v>
          </cell>
          <cell r="H1388">
            <v>48727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  <cell r="O1388">
            <v>0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  <cell r="T1388">
            <v>0</v>
          </cell>
          <cell r="U1388">
            <v>0</v>
          </cell>
          <cell r="V1388">
            <v>-13321.75</v>
          </cell>
          <cell r="W1388">
            <v>0</v>
          </cell>
          <cell r="X1388">
            <v>0</v>
          </cell>
          <cell r="Y1388">
            <v>0</v>
          </cell>
          <cell r="Z1388">
            <v>0</v>
          </cell>
          <cell r="AA1388">
            <v>0</v>
          </cell>
          <cell r="AB1388">
            <v>4560</v>
          </cell>
          <cell r="AC1388">
            <v>0</v>
          </cell>
          <cell r="AD1388">
            <v>0</v>
          </cell>
          <cell r="AE1388">
            <v>0</v>
          </cell>
          <cell r="AF1388">
            <v>0</v>
          </cell>
        </row>
        <row r="1389">
          <cell r="A1389">
            <v>3300001</v>
          </cell>
          <cell r="H1389">
            <v>53287</v>
          </cell>
          <cell r="K1389">
            <v>0</v>
          </cell>
          <cell r="L1389">
            <v>0</v>
          </cell>
          <cell r="M1389">
            <v>-13321.75</v>
          </cell>
          <cell r="N1389">
            <v>0</v>
          </cell>
          <cell r="O1389">
            <v>0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  <cell r="T1389">
            <v>0</v>
          </cell>
          <cell r="U1389">
            <v>0</v>
          </cell>
          <cell r="V1389">
            <v>-20500.07</v>
          </cell>
          <cell r="W1389">
            <v>0</v>
          </cell>
          <cell r="X1389">
            <v>0</v>
          </cell>
          <cell r="Y1389">
            <v>0</v>
          </cell>
          <cell r="Z1389">
            <v>0</v>
          </cell>
          <cell r="AA1389">
            <v>0</v>
          </cell>
          <cell r="AB1389">
            <v>84070</v>
          </cell>
          <cell r="AC1389">
            <v>0</v>
          </cell>
          <cell r="AD1389">
            <v>0</v>
          </cell>
          <cell r="AE1389">
            <v>0</v>
          </cell>
          <cell r="AF1389">
            <v>0</v>
          </cell>
        </row>
        <row r="1390">
          <cell r="A1390">
            <v>4300000</v>
          </cell>
          <cell r="B1390" t="str">
            <v>4300000</v>
          </cell>
          <cell r="G1390" t="str">
            <v>MOBILE PHONE</v>
          </cell>
          <cell r="H1390">
            <v>0</v>
          </cell>
          <cell r="K1390">
            <v>0</v>
          </cell>
          <cell r="L1390">
            <v>0</v>
          </cell>
          <cell r="M1390">
            <v>0</v>
          </cell>
          <cell r="N1390">
            <v>0</v>
          </cell>
          <cell r="O1390">
            <v>0</v>
          </cell>
          <cell r="P1390">
            <v>0</v>
          </cell>
          <cell r="Q1390">
            <v>0</v>
          </cell>
          <cell r="R1390">
            <v>0</v>
          </cell>
          <cell r="S1390">
            <v>0</v>
          </cell>
          <cell r="T1390">
            <v>0</v>
          </cell>
          <cell r="U1390">
            <v>0</v>
          </cell>
          <cell r="V1390">
            <v>-1200</v>
          </cell>
          <cell r="W1390">
            <v>0</v>
          </cell>
          <cell r="X1390">
            <v>0</v>
          </cell>
          <cell r="Y1390">
            <v>0</v>
          </cell>
          <cell r="Z1390">
            <v>0</v>
          </cell>
          <cell r="AA1390">
            <v>0</v>
          </cell>
          <cell r="AB1390">
            <v>1200</v>
          </cell>
          <cell r="AC1390">
            <v>0</v>
          </cell>
          <cell r="AD1390">
            <v>0</v>
          </cell>
          <cell r="AE1390">
            <v>0</v>
          </cell>
          <cell r="AF1390">
            <v>0</v>
          </cell>
        </row>
        <row r="1391">
          <cell r="A1391">
            <v>4300000</v>
          </cell>
          <cell r="H1391">
            <v>0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  <cell r="Q1391">
            <v>0</v>
          </cell>
          <cell r="R1391">
            <v>0</v>
          </cell>
          <cell r="S1391">
            <v>0</v>
          </cell>
          <cell r="T1391">
            <v>0</v>
          </cell>
          <cell r="U1391">
            <v>0</v>
          </cell>
          <cell r="V1391">
            <v>0</v>
          </cell>
          <cell r="W1391">
            <v>0</v>
          </cell>
          <cell r="X1391">
            <v>0</v>
          </cell>
          <cell r="Y1391">
            <v>0</v>
          </cell>
          <cell r="Z1391">
            <v>0</v>
          </cell>
          <cell r="AA1391">
            <v>0</v>
          </cell>
          <cell r="AB1391">
            <v>1200</v>
          </cell>
          <cell r="AC1391">
            <v>0</v>
          </cell>
          <cell r="AD1391">
            <v>0</v>
          </cell>
          <cell r="AE1391">
            <v>0</v>
          </cell>
          <cell r="AF1391">
            <v>0</v>
          </cell>
        </row>
        <row r="1392">
          <cell r="A1392">
            <v>4300000</v>
          </cell>
          <cell r="H1392">
            <v>1200</v>
          </cell>
          <cell r="K1392">
            <v>0</v>
          </cell>
          <cell r="L1392">
            <v>0</v>
          </cell>
          <cell r="M1392">
            <v>-1200</v>
          </cell>
          <cell r="N1392">
            <v>0</v>
          </cell>
          <cell r="O1392">
            <v>0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0</v>
          </cell>
          <cell r="V1392">
            <v>0</v>
          </cell>
          <cell r="W1392">
            <v>0</v>
          </cell>
          <cell r="X1392">
            <v>0</v>
          </cell>
          <cell r="Y1392">
            <v>0</v>
          </cell>
          <cell r="Z1392">
            <v>0</v>
          </cell>
          <cell r="AA1392">
            <v>0</v>
          </cell>
          <cell r="AB1392">
            <v>0</v>
          </cell>
          <cell r="AC1392">
            <v>0</v>
          </cell>
          <cell r="AD1392">
            <v>0</v>
          </cell>
          <cell r="AE1392">
            <v>0</v>
          </cell>
          <cell r="AF1392">
            <v>0</v>
          </cell>
        </row>
        <row r="1393">
          <cell r="A1393">
            <v>4300000</v>
          </cell>
          <cell r="H1393">
            <v>1200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>
            <v>0</v>
          </cell>
          <cell r="P1393">
            <v>0</v>
          </cell>
          <cell r="Q1393">
            <v>0</v>
          </cell>
          <cell r="R1393">
            <v>0</v>
          </cell>
          <cell r="S1393">
            <v>0</v>
          </cell>
          <cell r="T1393">
            <v>0</v>
          </cell>
          <cell r="U1393">
            <v>0</v>
          </cell>
          <cell r="V1393">
            <v>0</v>
          </cell>
          <cell r="W1393">
            <v>0</v>
          </cell>
          <cell r="X1393">
            <v>0</v>
          </cell>
          <cell r="Y1393">
            <v>0</v>
          </cell>
          <cell r="Z1393">
            <v>0</v>
          </cell>
          <cell r="AA1393">
            <v>0</v>
          </cell>
          <cell r="AB1393">
            <v>0</v>
          </cell>
          <cell r="AC1393">
            <v>0</v>
          </cell>
          <cell r="AD1393">
            <v>0</v>
          </cell>
          <cell r="AE1393">
            <v>0</v>
          </cell>
          <cell r="AF1393">
            <v>0</v>
          </cell>
        </row>
        <row r="1394">
          <cell r="A1394">
            <v>4300001</v>
          </cell>
          <cell r="B1394" t="str">
            <v>4300001</v>
          </cell>
          <cell r="G1394" t="str">
            <v>NOKIA PHONE</v>
          </cell>
          <cell r="H1394">
            <v>0</v>
          </cell>
          <cell r="K1394">
            <v>0</v>
          </cell>
          <cell r="L1394">
            <v>0</v>
          </cell>
          <cell r="M1394">
            <v>0</v>
          </cell>
          <cell r="N1394">
            <v>0</v>
          </cell>
          <cell r="O1394">
            <v>0</v>
          </cell>
          <cell r="P1394">
            <v>0</v>
          </cell>
          <cell r="Q1394">
            <v>0</v>
          </cell>
          <cell r="R1394">
            <v>0</v>
          </cell>
          <cell r="S1394">
            <v>0</v>
          </cell>
          <cell r="T1394">
            <v>0</v>
          </cell>
          <cell r="U1394">
            <v>0</v>
          </cell>
          <cell r="V1394">
            <v>-30000</v>
          </cell>
          <cell r="W1394">
            <v>0</v>
          </cell>
          <cell r="X1394">
            <v>0</v>
          </cell>
          <cell r="Y1394">
            <v>0</v>
          </cell>
          <cell r="Z1394">
            <v>0</v>
          </cell>
          <cell r="AA1394">
            <v>0</v>
          </cell>
          <cell r="AB1394">
            <v>30000</v>
          </cell>
          <cell r="AC1394">
            <v>0</v>
          </cell>
          <cell r="AD1394">
            <v>0</v>
          </cell>
          <cell r="AE1394">
            <v>0</v>
          </cell>
          <cell r="AF1394">
            <v>0</v>
          </cell>
        </row>
        <row r="1395">
          <cell r="A1395">
            <v>4300001</v>
          </cell>
          <cell r="H1395">
            <v>0</v>
          </cell>
          <cell r="K1395">
            <v>0</v>
          </cell>
          <cell r="L1395">
            <v>0</v>
          </cell>
          <cell r="M1395">
            <v>0</v>
          </cell>
          <cell r="N1395">
            <v>0</v>
          </cell>
          <cell r="O1395">
            <v>0</v>
          </cell>
          <cell r="P1395">
            <v>0</v>
          </cell>
          <cell r="Q1395">
            <v>0</v>
          </cell>
          <cell r="R1395">
            <v>0</v>
          </cell>
          <cell r="S1395">
            <v>0</v>
          </cell>
          <cell r="T1395">
            <v>0</v>
          </cell>
          <cell r="U1395">
            <v>0</v>
          </cell>
          <cell r="V1395">
            <v>0</v>
          </cell>
          <cell r="W1395">
            <v>0</v>
          </cell>
          <cell r="X1395">
            <v>0</v>
          </cell>
          <cell r="Y1395">
            <v>0</v>
          </cell>
          <cell r="Z1395">
            <v>0</v>
          </cell>
          <cell r="AA1395">
            <v>0</v>
          </cell>
          <cell r="AB1395">
            <v>30000</v>
          </cell>
          <cell r="AC1395">
            <v>0</v>
          </cell>
          <cell r="AD1395">
            <v>0</v>
          </cell>
          <cell r="AE1395">
            <v>0</v>
          </cell>
          <cell r="AF1395">
            <v>0</v>
          </cell>
        </row>
        <row r="1396">
          <cell r="A1396">
            <v>4300001</v>
          </cell>
          <cell r="H1396">
            <v>30000</v>
          </cell>
          <cell r="K1396">
            <v>0</v>
          </cell>
          <cell r="L1396">
            <v>0</v>
          </cell>
          <cell r="M1396">
            <v>-30000</v>
          </cell>
          <cell r="N1396">
            <v>0</v>
          </cell>
          <cell r="O1396">
            <v>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0</v>
          </cell>
          <cell r="V1396">
            <v>0</v>
          </cell>
          <cell r="W1396">
            <v>0</v>
          </cell>
          <cell r="X1396">
            <v>0</v>
          </cell>
          <cell r="Y1396">
            <v>0</v>
          </cell>
          <cell r="Z1396">
            <v>0</v>
          </cell>
          <cell r="AA1396">
            <v>0</v>
          </cell>
          <cell r="AB1396">
            <v>0</v>
          </cell>
          <cell r="AC1396">
            <v>0</v>
          </cell>
          <cell r="AD1396">
            <v>0</v>
          </cell>
          <cell r="AE1396">
            <v>0</v>
          </cell>
          <cell r="AF1396">
            <v>0</v>
          </cell>
        </row>
        <row r="1397">
          <cell r="A1397">
            <v>4300001</v>
          </cell>
          <cell r="H1397">
            <v>30000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  <cell r="T1397">
            <v>0</v>
          </cell>
          <cell r="U1397">
            <v>0</v>
          </cell>
          <cell r="V1397">
            <v>0</v>
          </cell>
          <cell r="W1397">
            <v>0</v>
          </cell>
          <cell r="X1397">
            <v>0</v>
          </cell>
          <cell r="Y1397">
            <v>0</v>
          </cell>
          <cell r="Z1397">
            <v>0</v>
          </cell>
          <cell r="AA1397">
            <v>0</v>
          </cell>
          <cell r="AB1397">
            <v>0</v>
          </cell>
          <cell r="AC1397">
            <v>0</v>
          </cell>
          <cell r="AD1397">
            <v>0</v>
          </cell>
          <cell r="AE1397">
            <v>0</v>
          </cell>
          <cell r="AF1397">
            <v>0</v>
          </cell>
        </row>
        <row r="1398">
          <cell r="A1398">
            <v>4300002</v>
          </cell>
          <cell r="B1398" t="str">
            <v>4300002</v>
          </cell>
          <cell r="G1398" t="str">
            <v>NOKIA PHONE</v>
          </cell>
          <cell r="H1398">
            <v>0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  <cell r="T1398">
            <v>0</v>
          </cell>
          <cell r="U1398">
            <v>0</v>
          </cell>
          <cell r="V1398">
            <v>0</v>
          </cell>
          <cell r="W1398">
            <v>0</v>
          </cell>
          <cell r="X1398">
            <v>0</v>
          </cell>
          <cell r="Y1398">
            <v>0</v>
          </cell>
          <cell r="Z1398">
            <v>0</v>
          </cell>
          <cell r="AA1398">
            <v>0</v>
          </cell>
          <cell r="AB1398">
            <v>0</v>
          </cell>
          <cell r="AC1398">
            <v>0</v>
          </cell>
          <cell r="AD1398">
            <v>0</v>
          </cell>
          <cell r="AE1398">
            <v>0</v>
          </cell>
          <cell r="AF1398">
            <v>0</v>
          </cell>
        </row>
        <row r="1399">
          <cell r="A1399">
            <v>4300003</v>
          </cell>
          <cell r="B1399" t="str">
            <v>4300003</v>
          </cell>
          <cell r="G1399" t="str">
            <v>NOKIA PHONE</v>
          </cell>
          <cell r="H1399">
            <v>0</v>
          </cell>
          <cell r="K1399">
            <v>0</v>
          </cell>
          <cell r="L1399">
            <v>0</v>
          </cell>
          <cell r="M1399">
            <v>0</v>
          </cell>
          <cell r="N1399">
            <v>0</v>
          </cell>
          <cell r="O1399">
            <v>0</v>
          </cell>
          <cell r="P1399">
            <v>0</v>
          </cell>
          <cell r="Q1399">
            <v>0</v>
          </cell>
          <cell r="R1399">
            <v>0</v>
          </cell>
          <cell r="S1399">
            <v>0</v>
          </cell>
          <cell r="T1399">
            <v>0</v>
          </cell>
          <cell r="U1399">
            <v>0</v>
          </cell>
          <cell r="V1399">
            <v>0</v>
          </cell>
          <cell r="W1399">
            <v>0</v>
          </cell>
          <cell r="X1399">
            <v>0</v>
          </cell>
          <cell r="Y1399">
            <v>0</v>
          </cell>
          <cell r="Z1399">
            <v>0</v>
          </cell>
          <cell r="AA1399">
            <v>0</v>
          </cell>
          <cell r="AB1399">
            <v>0</v>
          </cell>
          <cell r="AC1399">
            <v>0</v>
          </cell>
          <cell r="AD1399">
            <v>0</v>
          </cell>
          <cell r="AE1399">
            <v>0</v>
          </cell>
          <cell r="AF1399">
            <v>0</v>
          </cell>
        </row>
        <row r="1400">
          <cell r="A1400">
            <v>4300004</v>
          </cell>
          <cell r="B1400" t="str">
            <v>4300004</v>
          </cell>
          <cell r="G1400" t="str">
            <v>NOKIA PHONE</v>
          </cell>
          <cell r="H1400">
            <v>0</v>
          </cell>
          <cell r="K1400">
            <v>0</v>
          </cell>
          <cell r="L1400">
            <v>0</v>
          </cell>
          <cell r="M1400">
            <v>0</v>
          </cell>
          <cell r="N1400">
            <v>0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0</v>
          </cell>
          <cell r="V1400">
            <v>0</v>
          </cell>
          <cell r="W1400">
            <v>0</v>
          </cell>
          <cell r="X1400">
            <v>0</v>
          </cell>
          <cell r="Y1400">
            <v>0</v>
          </cell>
          <cell r="Z1400">
            <v>0</v>
          </cell>
          <cell r="AA1400">
            <v>0</v>
          </cell>
          <cell r="AB1400">
            <v>0</v>
          </cell>
          <cell r="AC1400">
            <v>0</v>
          </cell>
          <cell r="AD1400">
            <v>0</v>
          </cell>
          <cell r="AE1400">
            <v>0</v>
          </cell>
          <cell r="AF1400">
            <v>0</v>
          </cell>
        </row>
        <row r="1401">
          <cell r="A1401">
            <v>4300005</v>
          </cell>
          <cell r="B1401" t="str">
            <v>4300005</v>
          </cell>
          <cell r="G1401" t="str">
            <v>NOKIA PHONE</v>
          </cell>
          <cell r="H1401">
            <v>0</v>
          </cell>
          <cell r="K1401">
            <v>0</v>
          </cell>
          <cell r="L1401">
            <v>0</v>
          </cell>
          <cell r="M1401">
            <v>0</v>
          </cell>
          <cell r="N1401">
            <v>0</v>
          </cell>
          <cell r="O1401">
            <v>0</v>
          </cell>
          <cell r="P1401">
            <v>0</v>
          </cell>
          <cell r="Q1401">
            <v>0</v>
          </cell>
          <cell r="R1401">
            <v>0</v>
          </cell>
          <cell r="S1401">
            <v>0</v>
          </cell>
          <cell r="T1401">
            <v>0</v>
          </cell>
          <cell r="U1401">
            <v>0</v>
          </cell>
          <cell r="V1401">
            <v>0</v>
          </cell>
          <cell r="W1401">
            <v>0</v>
          </cell>
          <cell r="X1401">
            <v>0</v>
          </cell>
          <cell r="Y1401">
            <v>0</v>
          </cell>
          <cell r="Z1401">
            <v>0</v>
          </cell>
          <cell r="AA1401">
            <v>0</v>
          </cell>
          <cell r="AB1401">
            <v>0</v>
          </cell>
          <cell r="AC1401">
            <v>0</v>
          </cell>
          <cell r="AD1401">
            <v>0</v>
          </cell>
          <cell r="AE1401">
            <v>0</v>
          </cell>
          <cell r="AF1401">
            <v>0</v>
          </cell>
        </row>
        <row r="1402">
          <cell r="A1402">
            <v>4300006</v>
          </cell>
          <cell r="B1402" t="str">
            <v>4300006</v>
          </cell>
          <cell r="G1402" t="str">
            <v>NOKIA PHONE</v>
          </cell>
          <cell r="H1402">
            <v>0</v>
          </cell>
          <cell r="K1402">
            <v>0</v>
          </cell>
          <cell r="L1402">
            <v>0</v>
          </cell>
          <cell r="M1402">
            <v>0</v>
          </cell>
          <cell r="N1402">
            <v>0</v>
          </cell>
          <cell r="O1402">
            <v>0</v>
          </cell>
          <cell r="P1402">
            <v>0</v>
          </cell>
          <cell r="Q1402">
            <v>0</v>
          </cell>
          <cell r="R1402">
            <v>0</v>
          </cell>
          <cell r="S1402">
            <v>0</v>
          </cell>
          <cell r="T1402">
            <v>0</v>
          </cell>
          <cell r="U1402">
            <v>0</v>
          </cell>
          <cell r="V1402">
            <v>0</v>
          </cell>
          <cell r="W1402">
            <v>0</v>
          </cell>
          <cell r="X1402">
            <v>0</v>
          </cell>
          <cell r="Y1402">
            <v>0</v>
          </cell>
          <cell r="Z1402">
            <v>0</v>
          </cell>
          <cell r="AA1402">
            <v>0</v>
          </cell>
          <cell r="AB1402">
            <v>0</v>
          </cell>
          <cell r="AC1402">
            <v>0</v>
          </cell>
          <cell r="AD1402">
            <v>0</v>
          </cell>
          <cell r="AE1402">
            <v>0</v>
          </cell>
          <cell r="AF1402">
            <v>0</v>
          </cell>
        </row>
        <row r="1403">
          <cell r="A1403">
            <v>4300007</v>
          </cell>
          <cell r="B1403" t="str">
            <v>4300007</v>
          </cell>
          <cell r="G1403" t="str">
            <v>NOKIA PHONE</v>
          </cell>
          <cell r="H1403">
            <v>0</v>
          </cell>
          <cell r="K1403">
            <v>0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0</v>
          </cell>
          <cell r="Q1403">
            <v>0</v>
          </cell>
          <cell r="R1403">
            <v>0</v>
          </cell>
          <cell r="S1403">
            <v>0</v>
          </cell>
          <cell r="T1403">
            <v>0</v>
          </cell>
          <cell r="U1403">
            <v>0</v>
          </cell>
          <cell r="V1403">
            <v>0</v>
          </cell>
          <cell r="W1403">
            <v>0</v>
          </cell>
          <cell r="X1403">
            <v>0</v>
          </cell>
          <cell r="Y1403">
            <v>0</v>
          </cell>
          <cell r="Z1403">
            <v>0</v>
          </cell>
          <cell r="AA1403">
            <v>0</v>
          </cell>
          <cell r="AB1403">
            <v>0</v>
          </cell>
          <cell r="AC1403">
            <v>0</v>
          </cell>
          <cell r="AD1403">
            <v>0</v>
          </cell>
          <cell r="AE1403">
            <v>0</v>
          </cell>
          <cell r="AF1403">
            <v>0</v>
          </cell>
        </row>
        <row r="1404">
          <cell r="A1404">
            <v>4300008</v>
          </cell>
          <cell r="B1404" t="str">
            <v>4300008</v>
          </cell>
          <cell r="G1404" t="str">
            <v>NOKIA PHONE</v>
          </cell>
          <cell r="H1404">
            <v>0</v>
          </cell>
          <cell r="K1404">
            <v>0</v>
          </cell>
          <cell r="L1404">
            <v>0</v>
          </cell>
          <cell r="M1404">
            <v>0</v>
          </cell>
          <cell r="N1404">
            <v>0</v>
          </cell>
          <cell r="O1404">
            <v>0</v>
          </cell>
          <cell r="P1404">
            <v>0</v>
          </cell>
          <cell r="Q1404">
            <v>0</v>
          </cell>
          <cell r="R1404">
            <v>0</v>
          </cell>
          <cell r="S1404">
            <v>0</v>
          </cell>
          <cell r="T1404">
            <v>0</v>
          </cell>
          <cell r="U1404">
            <v>0</v>
          </cell>
          <cell r="V1404">
            <v>0</v>
          </cell>
          <cell r="W1404">
            <v>0</v>
          </cell>
          <cell r="X1404">
            <v>0</v>
          </cell>
          <cell r="Y1404">
            <v>0</v>
          </cell>
          <cell r="Z1404">
            <v>0</v>
          </cell>
          <cell r="AA1404">
            <v>0</v>
          </cell>
          <cell r="AB1404">
            <v>0</v>
          </cell>
          <cell r="AC1404">
            <v>0</v>
          </cell>
          <cell r="AD1404">
            <v>0</v>
          </cell>
          <cell r="AE1404">
            <v>0</v>
          </cell>
          <cell r="AF1404">
            <v>0</v>
          </cell>
        </row>
        <row r="1405">
          <cell r="A1405">
            <v>4300009</v>
          </cell>
          <cell r="B1405" t="str">
            <v>4300009</v>
          </cell>
          <cell r="G1405" t="str">
            <v>NOKIA PHONE</v>
          </cell>
          <cell r="H1405">
            <v>0</v>
          </cell>
          <cell r="K1405">
            <v>0</v>
          </cell>
          <cell r="L1405">
            <v>0</v>
          </cell>
          <cell r="M1405">
            <v>0</v>
          </cell>
          <cell r="N1405">
            <v>0</v>
          </cell>
          <cell r="O1405">
            <v>0</v>
          </cell>
          <cell r="P1405">
            <v>0</v>
          </cell>
          <cell r="Q1405">
            <v>0</v>
          </cell>
          <cell r="R1405">
            <v>0</v>
          </cell>
          <cell r="S1405">
            <v>0</v>
          </cell>
          <cell r="T1405">
            <v>0</v>
          </cell>
          <cell r="U1405">
            <v>0</v>
          </cell>
          <cell r="V1405">
            <v>0</v>
          </cell>
          <cell r="W1405">
            <v>0</v>
          </cell>
          <cell r="X1405">
            <v>0</v>
          </cell>
          <cell r="Y1405">
            <v>0</v>
          </cell>
          <cell r="Z1405">
            <v>0</v>
          </cell>
          <cell r="AA1405">
            <v>0</v>
          </cell>
          <cell r="AB1405">
            <v>0</v>
          </cell>
          <cell r="AC1405">
            <v>0</v>
          </cell>
          <cell r="AD1405">
            <v>0</v>
          </cell>
          <cell r="AE1405">
            <v>0</v>
          </cell>
          <cell r="AF1405">
            <v>0</v>
          </cell>
        </row>
        <row r="1406">
          <cell r="A1406">
            <v>4300010</v>
          </cell>
          <cell r="B1406" t="str">
            <v>4300010</v>
          </cell>
          <cell r="G1406" t="str">
            <v>NOKIA PHONE</v>
          </cell>
          <cell r="H1406">
            <v>0</v>
          </cell>
          <cell r="K1406">
            <v>0</v>
          </cell>
          <cell r="L1406">
            <v>0</v>
          </cell>
          <cell r="M1406">
            <v>0</v>
          </cell>
          <cell r="N1406">
            <v>0</v>
          </cell>
          <cell r="O1406">
            <v>0</v>
          </cell>
          <cell r="P1406">
            <v>0</v>
          </cell>
          <cell r="Q1406">
            <v>0</v>
          </cell>
          <cell r="R1406">
            <v>0</v>
          </cell>
          <cell r="S1406">
            <v>0</v>
          </cell>
          <cell r="T1406">
            <v>0</v>
          </cell>
          <cell r="U1406">
            <v>0</v>
          </cell>
          <cell r="V1406">
            <v>0</v>
          </cell>
          <cell r="W1406">
            <v>0</v>
          </cell>
          <cell r="X1406">
            <v>0</v>
          </cell>
          <cell r="Y1406">
            <v>0</v>
          </cell>
          <cell r="Z1406">
            <v>0</v>
          </cell>
          <cell r="AA1406">
            <v>0</v>
          </cell>
          <cell r="AB1406">
            <v>0</v>
          </cell>
          <cell r="AC1406">
            <v>0</v>
          </cell>
          <cell r="AD1406">
            <v>0</v>
          </cell>
          <cell r="AE1406">
            <v>0</v>
          </cell>
          <cell r="AF1406">
            <v>0</v>
          </cell>
        </row>
        <row r="1407">
          <cell r="A1407">
            <v>4300011</v>
          </cell>
          <cell r="B1407" t="str">
            <v>4300011</v>
          </cell>
          <cell r="G1407" t="str">
            <v>MObile Nokia -1600</v>
          </cell>
          <cell r="H1407">
            <v>0</v>
          </cell>
          <cell r="K1407">
            <v>0</v>
          </cell>
          <cell r="L1407">
            <v>0</v>
          </cell>
          <cell r="M1407">
            <v>0</v>
          </cell>
          <cell r="N1407">
            <v>0</v>
          </cell>
          <cell r="O1407">
            <v>0</v>
          </cell>
          <cell r="P1407">
            <v>0</v>
          </cell>
          <cell r="Q1407">
            <v>0</v>
          </cell>
          <cell r="R1407">
            <v>0</v>
          </cell>
          <cell r="S1407">
            <v>0</v>
          </cell>
          <cell r="T1407">
            <v>0</v>
          </cell>
          <cell r="U1407">
            <v>0</v>
          </cell>
          <cell r="V1407">
            <v>-2380</v>
          </cell>
          <cell r="W1407">
            <v>0</v>
          </cell>
          <cell r="X1407">
            <v>0</v>
          </cell>
          <cell r="Y1407">
            <v>0</v>
          </cell>
          <cell r="Z1407">
            <v>0</v>
          </cell>
          <cell r="AA1407">
            <v>0</v>
          </cell>
          <cell r="AB1407">
            <v>2380</v>
          </cell>
          <cell r="AC1407">
            <v>0</v>
          </cell>
          <cell r="AD1407">
            <v>0</v>
          </cell>
          <cell r="AE1407">
            <v>0</v>
          </cell>
          <cell r="AF1407">
            <v>0</v>
          </cell>
        </row>
        <row r="1408">
          <cell r="A1408">
            <v>4300011</v>
          </cell>
          <cell r="H1408">
            <v>0</v>
          </cell>
          <cell r="K1408">
            <v>0</v>
          </cell>
          <cell r="L1408">
            <v>0</v>
          </cell>
          <cell r="M1408">
            <v>0</v>
          </cell>
          <cell r="N1408">
            <v>0</v>
          </cell>
          <cell r="O1408">
            <v>0</v>
          </cell>
          <cell r="P1408">
            <v>0</v>
          </cell>
          <cell r="Q1408">
            <v>0</v>
          </cell>
          <cell r="R1408">
            <v>0</v>
          </cell>
          <cell r="S1408">
            <v>0</v>
          </cell>
          <cell r="T1408">
            <v>0</v>
          </cell>
          <cell r="U1408">
            <v>0</v>
          </cell>
          <cell r="V1408">
            <v>0</v>
          </cell>
          <cell r="W1408">
            <v>0</v>
          </cell>
          <cell r="X1408">
            <v>0</v>
          </cell>
          <cell r="Y1408">
            <v>0</v>
          </cell>
          <cell r="Z1408">
            <v>0</v>
          </cell>
          <cell r="AA1408">
            <v>0</v>
          </cell>
          <cell r="AB1408">
            <v>2380</v>
          </cell>
          <cell r="AC1408">
            <v>0</v>
          </cell>
          <cell r="AD1408">
            <v>0</v>
          </cell>
          <cell r="AE1408">
            <v>0</v>
          </cell>
          <cell r="AF1408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Page"/>
      <sheetName val="DR"/>
      <sheetName val="DR-Anx"/>
      <sheetName val="AR"/>
      <sheetName val="CARO"/>
      <sheetName val="CAROApp"/>
      <sheetName val="BS"/>
      <sheetName val="PL"/>
      <sheetName val="FundFlow"/>
      <sheetName val="Instructions"/>
      <sheetName val="BSSch"/>
      <sheetName val="FASch"/>
      <sheetName val="PLSch"/>
      <sheetName val="Notes"/>
      <sheetName val="PartIV"/>
      <sheetName val="GR-BS"/>
      <sheetName val="GR-PL"/>
      <sheetName val="AS22"/>
      <sheetName val="115JB"/>
      <sheetName val="115JB-Anx"/>
      <sheetName val="3CA"/>
      <sheetName val="3CA-Anx"/>
      <sheetName val="3CD"/>
      <sheetName val="145A-Exclusive"/>
      <sheetName val="145-Incusive"/>
      <sheetName val="3CD-145A-Anx"/>
      <sheetName val="3CD-Dep-Anx"/>
      <sheetName val="3CD-40A(3)-Anx"/>
      <sheetName val="3CD-40A(2)(b)-Anx"/>
      <sheetName val="3CD-269SS-T-Anx"/>
      <sheetName val="3CD-CFLoss-Anx"/>
      <sheetName val="3CD-Ratios-Anx "/>
      <sheetName val="Names"/>
      <sheetName val="IT"/>
      <sheetName val="Masters"/>
      <sheetName val="Details"/>
      <sheetName val="REFNCOMPARE"/>
      <sheetName val="Ref"/>
      <sheetName val="Operating and Capital Scenarios"/>
      <sheetName val="deferred taxes"/>
      <sheetName val="AV"/>
      <sheetName val="Storage"/>
      <sheetName val="RelR"/>
      <sheetName val="Sheet2"/>
      <sheetName val="Allahabad Bank"/>
      <sheetName val="Bank of Baroda"/>
      <sheetName val="BOI"/>
      <sheetName val="Canara"/>
      <sheetName val="Indian"/>
      <sheetName val="IDBI"/>
      <sheetName val="IOB"/>
      <sheetName val="PNB"/>
      <sheetName val="Punjab &amp; Sind"/>
      <sheetName val="SBHyderabad"/>
      <sheetName val="SBI"/>
      <sheetName val="SBMysore"/>
      <sheetName val="SBPatiala"/>
      <sheetName val="SBSaurashtra"/>
      <sheetName val="Union Bank"/>
      <sheetName val="3CD-Ratios-Anx_1"/>
      <sheetName val="Operating_and_Capital_Scenario1"/>
      <sheetName val="deferred_taxes1"/>
      <sheetName val="3CD-Ratios-Anx_"/>
      <sheetName val="Operating_and_Capital_Scenarios"/>
      <sheetName val="deferred_taxes"/>
      <sheetName val="Admin"/>
      <sheetName val="CRUDE UPDATE"/>
      <sheetName val="Input"/>
      <sheetName val="Valuation"/>
      <sheetName val="IRR"/>
      <sheetName val="Assumptions"/>
      <sheetName val="Q4FY02"/>
      <sheetName val="b"/>
      <sheetName val="EXCH"/>
      <sheetName val="Sheet1"/>
      <sheetName val="old_serial no."/>
      <sheetName val="tot_ass_9697"/>
      <sheetName val="B S-31-3-2006"/>
      <sheetName val="Data"/>
      <sheetName val="Elect."/>
      <sheetName val="Revenue-Invoicewise"/>
      <sheetName val="a-4"/>
      <sheetName val="Input Sheet"/>
      <sheetName val="FAR co Tangible"/>
      <sheetName val="Sheet3"/>
      <sheetName val="SALE&amp;COST"/>
      <sheetName val="Allocate"/>
      <sheetName val="Variables"/>
      <sheetName val="TB Mar 09"/>
      <sheetName val="«"/>
      <sheetName val="»"/>
      <sheetName val="Assets"/>
      <sheetName val="Cash Flow"/>
      <sheetName val="Profit&amp;Loss"/>
      <sheetName val="Debt"/>
      <sheetName val="Balance Sheet Grouping"/>
      <sheetName val="Settings"/>
      <sheetName val="Inv - Revenue registry for PoC"/>
      <sheetName val="AFFI内訳"/>
      <sheetName val="PP_Master Template"/>
      <sheetName val="15"/>
      <sheetName val="NN"/>
      <sheetName val="API"/>
      <sheetName val="NCE"/>
      <sheetName val="EU"/>
      <sheetName val="Latam"/>
      <sheetName val="ROW"/>
      <sheetName val="Inputs"/>
      <sheetName val="Database"/>
      <sheetName val="F&amp;B"/>
      <sheetName val="#REF"/>
      <sheetName val="Maint"/>
      <sheetName val="Kitchen"/>
      <sheetName val="Housek"/>
      <sheetName val="GuestProfile"/>
      <sheetName val="CG_OS"/>
      <sheetName val="CMA_Calculations"/>
      <sheetName val="os gl ac"/>
      <sheetName val="Ratio"/>
      <sheetName val="P&amp;L"/>
      <sheetName val="Master Sheet"/>
      <sheetName val="Approved MTD Proj #'s"/>
      <sheetName val="Links"/>
      <sheetName val="Basement Budget"/>
      <sheetName val="WORKRES"/>
      <sheetName val="Invoice"/>
      <sheetName val="Position Class"/>
      <sheetName val="party name"/>
      <sheetName val="Details BS"/>
      <sheetName val="CRUDE"/>
      <sheetName val="Cash and Bank - Schedule 7"/>
      <sheetName val="VIKAR"/>
      <sheetName val="P&amp;L, BS, CF, DCF"/>
      <sheetName val="new_main_20K"/>
      <sheetName val="Title"/>
      <sheetName val="Grou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3">
          <cell r="C3" t="str">
            <v>Portalplayer (India) Private Limited</v>
          </cell>
        </row>
        <row r="4">
          <cell r="C4" t="str">
            <v>Plot No:249, Prashasan Nagar,Road No:72, Jubilee Hills,Hyderabad-500 034.</v>
          </cell>
        </row>
        <row r="7">
          <cell r="C7" t="str">
            <v>Private Limited Company</v>
          </cell>
        </row>
        <row r="16">
          <cell r="C16" t="str">
            <v>Partner</v>
          </cell>
        </row>
        <row r="19">
          <cell r="C19" t="str">
            <v>Deloitte Haskins &amp; Sells</v>
          </cell>
        </row>
        <row r="20">
          <cell r="C20" t="str">
            <v>P.R. Ramesh</v>
          </cell>
        </row>
        <row r="23">
          <cell r="C23" t="str">
            <v>M.No: 70928</v>
          </cell>
        </row>
        <row r="24">
          <cell r="C24" t="str">
            <v>Chartered Accountants,7th Floor, Amrutha Estates,Lingapur House,Himayathnagar,Hyderabad-500 029.</v>
          </cell>
        </row>
        <row r="28">
          <cell r="C28" t="str">
            <v>31-03-2006</v>
          </cell>
        </row>
        <row r="34">
          <cell r="C34" t="str">
            <v>2006-07</v>
          </cell>
        </row>
        <row r="40">
          <cell r="C40" t="str">
            <v>August 5, 2006</v>
          </cell>
        </row>
        <row r="43">
          <cell r="C43" t="str">
            <v>Hyderabad</v>
          </cell>
        </row>
        <row r="45">
          <cell r="C45" t="str">
            <v>Software Development</v>
          </cell>
        </row>
        <row r="46">
          <cell r="C46" t="str">
            <v>Mercantile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_PwC"/>
      <sheetName val="Assumptions"/>
      <sheetName val="Gainloss computation FY 09-10"/>
      <sheetName val="Summary"/>
      <sheetName val="Issue sheet"/>
      <sheetName val="Tables_True up FY 09-10"/>
      <sheetName val="O&amp;M costs"/>
      <sheetName val="Sheet1"/>
      <sheetName val="F1(Bhu)"/>
      <sheetName val="F1(Cha)"/>
      <sheetName val="F1(Paras)"/>
      <sheetName val="F1(Kor)"/>
      <sheetName val="F1(Parli)"/>
      <sheetName val="F1(Kha)"/>
      <sheetName val="F1(Nasi)"/>
      <sheetName val="F1(Uran)"/>
      <sheetName val="F1(Hydro)"/>
      <sheetName val="F2.1(Bhu)"/>
      <sheetName val="F2.1(Cha)"/>
      <sheetName val="F2.1(Kor)"/>
      <sheetName val="F2.1(Parli)"/>
      <sheetName val="F2.1(Paras)"/>
      <sheetName val="F2.1(Nasi)"/>
      <sheetName val="F2.1(Uran)"/>
      <sheetName val="F2.1(Kha)"/>
      <sheetName val="Capex Bhu"/>
      <sheetName val="Capex Cha"/>
      <sheetName val="Capex Kor"/>
      <sheetName val="Capex Paras"/>
      <sheetName val="Capex Kha"/>
      <sheetName val="Capex parli"/>
      <sheetName val="Capex Nasi"/>
      <sheetName val="Capex Uran"/>
      <sheetName val="Capex Hydro"/>
      <sheetName val="F2.2(Bhu)"/>
      <sheetName val="F2.3(Bhu)"/>
      <sheetName val="F2.6(Bhu)"/>
      <sheetName val="F3(Bhu)"/>
      <sheetName val="F3.1(Bhu)"/>
      <sheetName val="F3.2(Bhu)"/>
      <sheetName val="F3.3(Bhu)"/>
      <sheetName val="F4(Bhu)"/>
      <sheetName val="F5(Bhu)"/>
      <sheetName val="F5.1(Bhu)"/>
      <sheetName val="F5.2(Bhu)"/>
      <sheetName val="F5.3(Bhu)"/>
      <sheetName val="F5.4(Bhu)"/>
      <sheetName val="F6(Bhu)"/>
      <sheetName val="F11(Bhu)"/>
      <sheetName val="F12(Bhu)"/>
      <sheetName val="F2.2(Cha)"/>
      <sheetName val="F2.3(Cha)"/>
      <sheetName val="F2.6(Cha)"/>
      <sheetName val="F3(Cha)"/>
      <sheetName val="F3.1(Cha)"/>
      <sheetName val="F3.2(Cha)"/>
      <sheetName val="F3.3(Cha)"/>
      <sheetName val="F4(Cha)"/>
      <sheetName val="F5.1(Cha)"/>
      <sheetName val="F5(Cha)"/>
      <sheetName val="F5.2(Cha)"/>
      <sheetName val="F5.3(Cha)"/>
      <sheetName val="F5.4(Cha)"/>
      <sheetName val="F6(Cha)"/>
      <sheetName val="F11(Cha)"/>
      <sheetName val="F12(Cha)"/>
      <sheetName val="O&amp;m EXP."/>
      <sheetName val="Koradi"/>
      <sheetName val="F2.2(Kor)"/>
      <sheetName val="F2.3(Kor)"/>
      <sheetName val="F2.6(Kor)"/>
      <sheetName val="F3(Kor)"/>
      <sheetName val="F3.1(Kor)"/>
      <sheetName val="F3.2(Kor)"/>
      <sheetName val="F3.3(Kor)"/>
      <sheetName val="F4(Kor)"/>
      <sheetName val="F5.4(Kor)"/>
      <sheetName val="F5(Kor)"/>
      <sheetName val="F5.1(Kor)"/>
      <sheetName val="F5.2(Kor)"/>
      <sheetName val="F5.3(Kor)"/>
      <sheetName val="F6(Kor)"/>
      <sheetName val="F11(Kor)"/>
      <sheetName val="F12(Kor)"/>
      <sheetName val="Paras"/>
      <sheetName val="F2.2(Paras)"/>
      <sheetName val="F2.3(Paras)"/>
      <sheetName val="F2.6(Paras)"/>
      <sheetName val="F3(Paras)"/>
      <sheetName val="F3.1(Paras)"/>
      <sheetName val="F3.2(Paras)"/>
      <sheetName val="F3.3(Paras)"/>
      <sheetName val="F4(Paras)"/>
      <sheetName val="F5(Paras)"/>
      <sheetName val="F5.1(Paras)"/>
      <sheetName val="F5.2(Paras)"/>
      <sheetName val="F5.3(Paras)"/>
      <sheetName val="F5.4(Paras)"/>
      <sheetName val="F6(Paras)"/>
      <sheetName val="F11(Paras)"/>
      <sheetName val="F12(Paras)"/>
      <sheetName val="Parli"/>
      <sheetName val="F2.2(Parli)"/>
      <sheetName val="F2.3(Parli)"/>
      <sheetName val="F2.6(Parli)"/>
      <sheetName val="F3(Parli)"/>
      <sheetName val="F3.1(Parli)"/>
      <sheetName val="F3.2(Parli)"/>
      <sheetName val="F3.3(Parli)"/>
      <sheetName val="F4(Parli)"/>
      <sheetName val="F5(Parli)"/>
      <sheetName val="F5.1(Parli)"/>
      <sheetName val="F5.2(Parli)"/>
      <sheetName val="F5.3(Parli)"/>
      <sheetName val="F5.4(Parli)"/>
      <sheetName val="F6(Parli)"/>
      <sheetName val="F11(Parli)"/>
      <sheetName val="F12(Parli)"/>
      <sheetName val="Khaperkheda"/>
      <sheetName val="F2.2(Kha)"/>
      <sheetName val="F2.3(Kha)"/>
      <sheetName val="F2.6(Kha)"/>
      <sheetName val="F3(Kha)"/>
      <sheetName val="F3.1(Kha)"/>
      <sheetName val="F3.2(Kha)"/>
      <sheetName val="F3.3(Kha)"/>
      <sheetName val="F4(Kha)"/>
      <sheetName val="F5(Kha)"/>
      <sheetName val="F5.1(Kha)"/>
      <sheetName val="F5.2(Kha)"/>
      <sheetName val="F5.3(Kha)"/>
      <sheetName val="F5.4(Kha)"/>
      <sheetName val="F6(Kha)"/>
      <sheetName val="F11(Kha)"/>
      <sheetName val="F12(Kha)"/>
      <sheetName val="Nasik"/>
      <sheetName val="F2.2(Nasi)"/>
      <sheetName val="F2.3(Nasi)"/>
      <sheetName val="F2.6(Nasi)"/>
      <sheetName val="F3(Nasi)"/>
      <sheetName val="F3.1(Nasi)"/>
      <sheetName val="F3.2(Nasi)"/>
      <sheetName val="F3.3(Nasi)"/>
      <sheetName val="F4(Nasi)"/>
      <sheetName val="F5(Nasi)"/>
      <sheetName val="F5.1(Nasi)"/>
      <sheetName val="F5.3(Nasi)"/>
      <sheetName val="F5.2(Nasi)"/>
      <sheetName val="F5.4(Nasi)"/>
      <sheetName val="F6(Nasi)"/>
      <sheetName val="F11(Nasi)"/>
      <sheetName val="F12(Nasi)"/>
      <sheetName val="Uran"/>
      <sheetName val="F2.2(Uran)"/>
      <sheetName val="F2.3(Uran)"/>
      <sheetName val="F2.6(Uran)"/>
      <sheetName val="F3(Uran)"/>
      <sheetName val="F3.1(Uran)"/>
      <sheetName val="F3.2(Uran)"/>
      <sheetName val="F3.3(Uran)"/>
      <sheetName val="F4(Uran)"/>
      <sheetName val="F5(Uran)"/>
      <sheetName val="F5.1(Uran)"/>
      <sheetName val="F5.2(Uran)"/>
      <sheetName val="F5.3(Uran)"/>
      <sheetName val="F5.4(Uran)"/>
      <sheetName val="F6(Uran)"/>
      <sheetName val="F11(Uran)"/>
      <sheetName val="F12(Uran)"/>
      <sheetName val="Hydro"/>
      <sheetName val="F2.1(Hydro)"/>
      <sheetName val="F2.3(Hydro)"/>
      <sheetName val="F2.4(Hydro)"/>
      <sheetName val="F2.6(Hydro)"/>
      <sheetName val="F3(Hydro)"/>
      <sheetName val="F3.1(Hydro)"/>
      <sheetName val="F3.2(Hydro)"/>
      <sheetName val="F3.3(Hydro)"/>
      <sheetName val="F4(Koyna)"/>
      <sheetName val="F4(PuneHydro)"/>
      <sheetName val="F4(NasikHydro)"/>
      <sheetName val="F5(Hydro)"/>
      <sheetName val="F5.1(Hydro)"/>
      <sheetName val="F5.2(Hydro)"/>
      <sheetName val="F4(Hydro)"/>
      <sheetName val="F5.4(PuneHydro)"/>
      <sheetName val="F5.3(PuneHydro)"/>
      <sheetName val="F5.3(NasikHydro)"/>
      <sheetName val="F5.4(NasikHydro)"/>
      <sheetName val="F5.4(Koyna)"/>
      <sheetName val="F5.3(Koyna)"/>
      <sheetName val="F6(Hydro)"/>
      <sheetName val="F11(Hydro)"/>
      <sheetName val="F12(Hydro)"/>
      <sheetName val="Revised True Up 200809"/>
      <sheetName val="Impact of FY 08-09"/>
      <sheetName val="Gainloss_computation_FY_09-10"/>
      <sheetName val="Issue_sheet"/>
      <sheetName val="Tables_True_up_FY_09-10"/>
      <sheetName val="O&amp;M_costs"/>
      <sheetName val="F2_1(Bhu)"/>
      <sheetName val="F2_1(Cha)"/>
      <sheetName val="F2_1(Kor)"/>
      <sheetName val="F2_1(Parli)"/>
      <sheetName val="F2_1(Paras)"/>
      <sheetName val="F2_1(Nasi)"/>
      <sheetName val="F2_1(Uran)"/>
      <sheetName val="F2_1(Kha)"/>
      <sheetName val="Capex_Bhu"/>
      <sheetName val="Capex_Cha"/>
      <sheetName val="Capex_Kor"/>
      <sheetName val="Capex_Paras"/>
      <sheetName val="Capex_Kha"/>
      <sheetName val="Capex_parli"/>
      <sheetName val="Capex_Nasi"/>
      <sheetName val="Capex_Uran"/>
      <sheetName val="Capex_Hydro"/>
      <sheetName val="F2_2(Bhu)"/>
      <sheetName val="F2_3(Bhu)"/>
      <sheetName val="F2_6(Bhu)"/>
      <sheetName val="F3_1(Bhu)"/>
      <sheetName val="F3_2(Bhu)"/>
      <sheetName val="F3_3(Bhu)"/>
      <sheetName val="F5_1(Bhu)"/>
      <sheetName val="F5_2(Bhu)"/>
      <sheetName val="F5_3(Bhu)"/>
      <sheetName val="F5_4(Bhu)"/>
      <sheetName val="F2_2(Cha)"/>
      <sheetName val="F2_3(Cha)"/>
      <sheetName val="F2_6(Cha)"/>
      <sheetName val="F3_1(Cha)"/>
      <sheetName val="F3_2(Cha)"/>
      <sheetName val="F3_3(Cha)"/>
      <sheetName val="F5_1(Cha)"/>
      <sheetName val="F5_2(Cha)"/>
      <sheetName val="F5_3(Cha)"/>
      <sheetName val="F5_4(Cha)"/>
      <sheetName val="O&amp;m_EXP_"/>
      <sheetName val="F2_2(Kor)"/>
      <sheetName val="F2_3(Kor)"/>
      <sheetName val="F2_6(Kor)"/>
      <sheetName val="F3_1(Kor)"/>
      <sheetName val="F3_2(Kor)"/>
      <sheetName val="F3_3(Kor)"/>
      <sheetName val="F5_4(Kor)"/>
      <sheetName val="F5_1(Kor)"/>
      <sheetName val="F5_2(Kor)"/>
      <sheetName val="F5_3(Kor)"/>
      <sheetName val="F2_2(Paras)"/>
      <sheetName val="F2_3(Paras)"/>
      <sheetName val="F2_6(Paras)"/>
      <sheetName val="F3_1(Paras)"/>
      <sheetName val="F3_2(Paras)"/>
      <sheetName val="F3_3(Paras)"/>
      <sheetName val="F5_1(Paras)"/>
      <sheetName val="F5_2(Paras)"/>
      <sheetName val="F5_3(Paras)"/>
      <sheetName val="F5_4(Paras)"/>
      <sheetName val="F2_2(Parli)"/>
      <sheetName val="F2_3(Parli)"/>
      <sheetName val="F2_6(Parli)"/>
      <sheetName val="F3_1(Parli)"/>
      <sheetName val="F3_2(Parli)"/>
      <sheetName val="F3_3(Parli)"/>
      <sheetName val="F5_1(Parli)"/>
      <sheetName val="F5_2(Parli)"/>
      <sheetName val="F5_3(Parli)"/>
      <sheetName val="F5_4(Parli)"/>
      <sheetName val="F2_2(Kha)"/>
      <sheetName val="F2_3(Kha)"/>
      <sheetName val="F2_6(Kha)"/>
      <sheetName val="F3_1(Kha)"/>
      <sheetName val="F3_2(Kha)"/>
      <sheetName val="F3_3(Kha)"/>
      <sheetName val="F5_1(Kha)"/>
      <sheetName val="F5_2(Kha)"/>
      <sheetName val="F5_3(Kha)"/>
      <sheetName val="F5_4(Kha)"/>
      <sheetName val="F2_2(Nasi)"/>
      <sheetName val="F2_3(Nasi)"/>
      <sheetName val="F2_6(Nasi)"/>
      <sheetName val="F3_1(Nasi)"/>
      <sheetName val="F3_2(Nasi)"/>
      <sheetName val="F3_3(Nasi)"/>
      <sheetName val="F5_1(Nasi)"/>
      <sheetName val="F5_3(Nasi)"/>
      <sheetName val="F5_2(Nasi)"/>
      <sheetName val="F5_4(Nasi)"/>
      <sheetName val="F2_2(Uran)"/>
      <sheetName val="F2_3(Uran)"/>
      <sheetName val="F2_6(Uran)"/>
      <sheetName val="F3_1(Uran)"/>
      <sheetName val="F3_2(Uran)"/>
      <sheetName val="F3_3(Uran)"/>
      <sheetName val="F5_1(Uran)"/>
      <sheetName val="F5_2(Uran)"/>
      <sheetName val="F5_3(Uran)"/>
      <sheetName val="F5_4(Uran)"/>
      <sheetName val="F2_1(Hydro)"/>
      <sheetName val="F2_3(Hydro)"/>
      <sheetName val="F2_4(Hydro)"/>
      <sheetName val="F2_6(Hydro)"/>
      <sheetName val="F3_1(Hydro)"/>
      <sheetName val="F3_2(Hydro)"/>
      <sheetName val="F3_3(Hydro)"/>
      <sheetName val="F5_1(Hydro)"/>
      <sheetName val="F5_2(Hydro)"/>
      <sheetName val="F5_4(PuneHydro)"/>
      <sheetName val="F5_3(PuneHydro)"/>
      <sheetName val="F5_3(NasikHydro)"/>
      <sheetName val="F5_4(NasikHydro)"/>
      <sheetName val="F5_4(Koyna)"/>
      <sheetName val="F5_3(Koyna)"/>
      <sheetName val="Revised_True_Up_200809"/>
      <sheetName val="Impact_of_FY_08-09"/>
      <sheetName val="Masters"/>
    </sheetNames>
    <sheetDataSet>
      <sheetData sheetId="0">
        <row r="7">
          <cell r="D7">
            <v>0.1074</v>
          </cell>
          <cell r="E7">
            <v>0.1055</v>
          </cell>
        </row>
        <row r="8">
          <cell r="D8">
            <v>8.1799999999999998E-2</v>
          </cell>
        </row>
        <row r="116">
          <cell r="C116">
            <v>0.11749999999999999</v>
          </cell>
        </row>
      </sheetData>
      <sheetData sheetId="1">
        <row r="3">
          <cell r="B3">
            <v>7.8600000000000003E-2</v>
          </cell>
        </row>
        <row r="16">
          <cell r="B16">
            <v>0.13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30">
          <cell r="V30">
            <v>27.489999999999995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>
        <row r="30">
          <cell r="V30">
            <v>27.489999999999995</v>
          </cell>
        </row>
      </sheetData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bles"/>
      <sheetName val="Fm 3CD"/>
      <sheetName val="Annexure A"/>
      <sheetName val="Annexure B(o)"/>
      <sheetName val="Annexure B"/>
      <sheetName val="Annexure "/>
      <sheetName val="Annexure C"/>
      <sheetName val="Annexure D"/>
      <sheetName val="Annexure D1"/>
      <sheetName val="Annexure Dold"/>
      <sheetName val="Annexure E"/>
      <sheetName val="14(i)"/>
      <sheetName val="Annexure F "/>
      <sheetName val="Annexure G"/>
      <sheetName val="17(e)"/>
      <sheetName val="Annexure H"/>
      <sheetName val="Annexure I"/>
      <sheetName val="Annexure J"/>
      <sheetName val="Annexure K"/>
      <sheetName val="Annexure L"/>
      <sheetName val="Annexure M"/>
      <sheetName val="22(a) "/>
      <sheetName val="Annexure N"/>
      <sheetName val="Annexure O"/>
      <sheetName val="22(b)"/>
      <sheetName val="Annexure P"/>
      <sheetName val="Annexure Q"/>
      <sheetName val="Annexure R"/>
      <sheetName val="Annexure S"/>
      <sheetName val="Annexure T"/>
      <sheetName val="Annexure U"/>
      <sheetName val="Annexure V"/>
      <sheetName val="SALESTAX"/>
      <sheetName val="Ratio Analysis"/>
      <sheetName val="excise trans summary"/>
      <sheetName val="Annex."/>
      <sheetName val="Annexure X"/>
      <sheetName val="22A &amp;Leave Enc"/>
      <sheetName val="Assumption_PwC"/>
      <sheetName val="Assumptions"/>
      <sheetName val="Sheet3"/>
    </sheetNames>
    <sheetDataSet>
      <sheetData sheetId="0" refreshError="1">
        <row r="4">
          <cell r="B4" t="str">
            <v>Assessment Year 2003-04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Table"/>
      <sheetName val="Table (2)"/>
      <sheetName val="Final"/>
      <sheetName val="Graph"/>
    </sheetNames>
    <sheetDataSet>
      <sheetData sheetId="0" refreshError="1"/>
      <sheetData sheetId="1" refreshError="1">
        <row r="1">
          <cell r="E1" t="str">
            <v>2- Mum Supply Divisional WBS Capex (01/04/2009 - 31/03/2010)</v>
          </cell>
        </row>
        <row r="2">
          <cell r="G2" t="str">
            <v>Current User</v>
          </cell>
          <cell r="H2" t="str">
            <v>BI41004018</v>
          </cell>
          <cell r="J2" t="str">
            <v>Status of Data</v>
          </cell>
          <cell r="K2" t="str">
            <v>10/10/2011 01:10:28</v>
          </cell>
        </row>
        <row r="6">
          <cell r="F6" t="str">
            <v>Author</v>
          </cell>
          <cell r="G6" t="str">
            <v>TMTEJAST</v>
          </cell>
          <cell r="I6" t="str">
            <v>Last Refreshed</v>
          </cell>
          <cell r="J6" t="str">
            <v>10/10/2011 12:06:17</v>
          </cell>
        </row>
        <row r="7">
          <cell r="F7" t="str">
            <v>Current User</v>
          </cell>
          <cell r="G7" t="str">
            <v>BI41004018</v>
          </cell>
        </row>
        <row r="8">
          <cell r="F8" t="str">
            <v>Last Changed By</v>
          </cell>
          <cell r="G8" t="str">
            <v>TMGURPREET</v>
          </cell>
          <cell r="I8" t="str">
            <v>Changed At</v>
          </cell>
          <cell r="J8" t="str">
            <v>03/01/2011 20:23:43</v>
          </cell>
        </row>
        <row r="9">
          <cell r="F9" t="str">
            <v>InfoProvider</v>
          </cell>
          <cell r="G9" t="str">
            <v>ZPS_MP05</v>
          </cell>
          <cell r="I9" t="str">
            <v>Status of Data</v>
          </cell>
          <cell r="J9" t="str">
            <v>10/10/2011 01:10:28</v>
          </cell>
        </row>
        <row r="10">
          <cell r="F10" t="str">
            <v>Query Technical Name</v>
          </cell>
          <cell r="G10" t="str">
            <v>ZPS_MP05_Q0002</v>
          </cell>
          <cell r="I10" t="str">
            <v>Relevance of Data (Date)</v>
          </cell>
          <cell r="J10" t="str">
            <v>10/10/2011</v>
          </cell>
        </row>
        <row r="11">
          <cell r="F11" t="str">
            <v>Query Description</v>
          </cell>
          <cell r="G11" t="str">
            <v>2- Mum Supply Divisional WBS Capex (01/04/2009 - 31/03/2010)</v>
          </cell>
          <cell r="I11" t="str">
            <v>Relevance of Data (Time)</v>
          </cell>
          <cell r="J11" t="str">
            <v>01:10:28</v>
          </cell>
        </row>
        <row r="15">
          <cell r="C15" t="str">
            <v>Budget Head Descript</v>
          </cell>
          <cell r="D15">
            <v>0</v>
          </cell>
          <cell r="F15" t="str">
            <v>Zone</v>
          </cell>
          <cell r="G15" t="str">
            <v>RENL-Supply-East Zone</v>
          </cell>
          <cell r="J15" t="str">
            <v>RENL-Supply-North Zone</v>
          </cell>
          <cell r="M15" t="str">
            <v>RENL-Supply-Central Zone</v>
          </cell>
          <cell r="P15" t="str">
            <v>RENL-Supply-South Central</v>
          </cell>
          <cell r="S15" t="str">
            <v>RENL-Supply-South Zone</v>
          </cell>
          <cell r="V15" t="str">
            <v>RENL-Real Estate -1</v>
          </cell>
          <cell r="Y15" t="str">
            <v>RENL-Real Estate -2</v>
          </cell>
          <cell r="AB15" t="str">
            <v>Overall Result</v>
          </cell>
        </row>
        <row r="16">
          <cell r="C16" t="str">
            <v>Budget Head Revised Structure</v>
          </cell>
          <cell r="D16">
            <v>0</v>
          </cell>
          <cell r="G16" t="str">
            <v>Budget Values (INR)</v>
          </cell>
          <cell r="H16" t="str">
            <v>Capex Values (INR)</v>
          </cell>
          <cell r="I16" t="str">
            <v>Balance Available (INR)</v>
          </cell>
          <cell r="J16" t="str">
            <v>Budget Values (INR)</v>
          </cell>
          <cell r="K16" t="str">
            <v>Capex Values (INR)</v>
          </cell>
          <cell r="L16" t="str">
            <v>Balance Available (INR)</v>
          </cell>
          <cell r="M16" t="str">
            <v>Budget Values (INR)</v>
          </cell>
          <cell r="N16" t="str">
            <v>Capex Values (INR)</v>
          </cell>
          <cell r="O16" t="str">
            <v>Balance Available (INR)</v>
          </cell>
          <cell r="P16" t="str">
            <v>Budget Values (INR)</v>
          </cell>
          <cell r="Q16" t="str">
            <v>Capex Values (INR)</v>
          </cell>
          <cell r="R16" t="str">
            <v>Balance Available (INR)</v>
          </cell>
          <cell r="S16" t="str">
            <v>Budget Values (INR)</v>
          </cell>
          <cell r="T16" t="str">
            <v>Capex Values (INR)</v>
          </cell>
          <cell r="U16" t="str">
            <v>Balance Available (INR)</v>
          </cell>
          <cell r="V16" t="str">
            <v>Budget Values (INR)</v>
          </cell>
          <cell r="W16" t="str">
            <v>Capex Values (INR)</v>
          </cell>
          <cell r="X16" t="str">
            <v>Balance Available (INR)</v>
          </cell>
          <cell r="Y16" t="str">
            <v>Budget Values (INR)</v>
          </cell>
          <cell r="Z16" t="str">
            <v>Capex Values (INR)</v>
          </cell>
          <cell r="AA16" t="str">
            <v>Balance Available (INR)</v>
          </cell>
          <cell r="AB16" t="str">
            <v>Budget Values (INR)</v>
          </cell>
          <cell r="AC16" t="str">
            <v>Capex Values (INR)</v>
          </cell>
          <cell r="AD16" t="str">
            <v>Balance Available (INR)</v>
          </cell>
        </row>
        <row r="17">
          <cell r="C17" t="str">
            <v>Budget Head</v>
          </cell>
          <cell r="D17">
            <v>0</v>
          </cell>
          <cell r="F17" t="str">
            <v>1  Receiving Station (RST)</v>
          </cell>
          <cell r="G17">
            <v>370049000</v>
          </cell>
          <cell r="H17">
            <v>274434161.63</v>
          </cell>
          <cell r="I17">
            <v>95614838.370000005</v>
          </cell>
          <cell r="J17">
            <v>226893000</v>
          </cell>
          <cell r="K17">
            <v>92711696.359999999</v>
          </cell>
          <cell r="L17">
            <v>134181303.64</v>
          </cell>
          <cell r="M17">
            <v>233323000</v>
          </cell>
          <cell r="N17">
            <v>223442046.69999999</v>
          </cell>
          <cell r="O17">
            <v>9880953.2999999505</v>
          </cell>
          <cell r="P17">
            <v>315449000</v>
          </cell>
          <cell r="Q17">
            <v>209221572.13999999</v>
          </cell>
          <cell r="R17">
            <v>106227427.86</v>
          </cell>
          <cell r="S17">
            <v>112386000</v>
          </cell>
          <cell r="T17">
            <v>24984960.800000001</v>
          </cell>
          <cell r="U17">
            <v>87401039.200000003</v>
          </cell>
          <cell r="AB17">
            <v>1258100000</v>
          </cell>
          <cell r="AC17">
            <v>824794437.63</v>
          </cell>
          <cell r="AD17">
            <v>433305562.37</v>
          </cell>
        </row>
        <row r="18">
          <cell r="C18" t="str">
            <v>Company code</v>
          </cell>
          <cell r="D18" t="str">
            <v>RENL Rel Infrastructure Ltd</v>
          </cell>
          <cell r="F18">
            <v>0</v>
          </cell>
        </row>
        <row r="19">
          <cell r="C19" t="str">
            <v>Key Figures</v>
          </cell>
          <cell r="D19" t="str">
            <v>,Budget Values (INR),Capex Values (INR),Balance Available (INR)</v>
          </cell>
          <cell r="F19" t="str">
            <v>O&amp;M Depts. - 1</v>
          </cell>
        </row>
        <row r="20">
          <cell r="C20" t="str">
            <v>MERC Code</v>
          </cell>
          <cell r="D20">
            <v>0</v>
          </cell>
          <cell r="F20" t="str">
            <v>2  11kv Mains (HTM)</v>
          </cell>
          <cell r="G20">
            <v>161079000</v>
          </cell>
          <cell r="H20">
            <v>155580860.11000001</v>
          </cell>
          <cell r="I20">
            <v>5498139.8899999904</v>
          </cell>
          <cell r="J20">
            <v>162699000</v>
          </cell>
          <cell r="K20">
            <v>121922026.79000001</v>
          </cell>
          <cell r="L20">
            <v>40776973.210000098</v>
          </cell>
          <cell r="M20">
            <v>142007000</v>
          </cell>
          <cell r="N20">
            <v>181718522.13</v>
          </cell>
          <cell r="O20">
            <v>-39711522.1300001</v>
          </cell>
          <cell r="P20">
            <v>126842000</v>
          </cell>
          <cell r="Q20">
            <v>114567398.34999999</v>
          </cell>
          <cell r="R20">
            <v>12274601.6499999</v>
          </cell>
          <cell r="S20">
            <v>119471000</v>
          </cell>
          <cell r="T20">
            <v>98429835.069999903</v>
          </cell>
          <cell r="U20">
            <v>21041164.9300001</v>
          </cell>
          <cell r="AB20">
            <v>712098000</v>
          </cell>
          <cell r="AC20">
            <v>672218642.45000005</v>
          </cell>
          <cell r="AD20">
            <v>39879357.550000101</v>
          </cell>
        </row>
        <row r="21">
          <cell r="C21" t="str">
            <v>Posting date</v>
          </cell>
          <cell r="D21">
            <v>0</v>
          </cell>
          <cell r="F21" t="str">
            <v>3  LT Mains (LTM)</v>
          </cell>
          <cell r="G21">
            <v>150260000</v>
          </cell>
          <cell r="H21">
            <v>152885954.46000001</v>
          </cell>
          <cell r="I21">
            <v>-2625954.4599999799</v>
          </cell>
          <cell r="J21">
            <v>132804000</v>
          </cell>
          <cell r="K21">
            <v>91027275.989999995</v>
          </cell>
          <cell r="L21">
            <v>41776724.009999998</v>
          </cell>
          <cell r="M21">
            <v>133394000</v>
          </cell>
          <cell r="N21">
            <v>93871098.040000007</v>
          </cell>
          <cell r="O21">
            <v>39522901.960000001</v>
          </cell>
          <cell r="P21">
            <v>134217000</v>
          </cell>
          <cell r="Q21">
            <v>90603966.659999996</v>
          </cell>
          <cell r="R21">
            <v>43613033.340000004</v>
          </cell>
          <cell r="S21">
            <v>99997000</v>
          </cell>
          <cell r="T21">
            <v>79875381.420000002</v>
          </cell>
          <cell r="U21">
            <v>20121618.579999998</v>
          </cell>
          <cell r="AB21">
            <v>650672000</v>
          </cell>
          <cell r="AC21">
            <v>508263676.56999999</v>
          </cell>
          <cell r="AD21">
            <v>142408323.43000001</v>
          </cell>
        </row>
        <row r="22">
          <cell r="C22" t="str">
            <v>Profit center</v>
          </cell>
          <cell r="D22" t="str">
            <v>30001 ..30001 , 30004 ..30004 , ]# ..# [</v>
          </cell>
          <cell r="F22" t="str">
            <v>4  Distribution Transformers (DTR)</v>
          </cell>
          <cell r="G22">
            <v>97504000</v>
          </cell>
          <cell r="H22">
            <v>75652697.200000003</v>
          </cell>
          <cell r="I22">
            <v>21851302.800000001</v>
          </cell>
          <cell r="J22">
            <v>102025000</v>
          </cell>
          <cell r="K22">
            <v>65459085.200000003</v>
          </cell>
          <cell r="L22">
            <v>36565914.799999997</v>
          </cell>
          <cell r="M22">
            <v>90407000</v>
          </cell>
          <cell r="N22">
            <v>71069324.030000001</v>
          </cell>
          <cell r="O22">
            <v>19337675.969999999</v>
          </cell>
          <cell r="P22">
            <v>89915000</v>
          </cell>
          <cell r="Q22">
            <v>65904846.990000002</v>
          </cell>
          <cell r="R22">
            <v>24010153.010000002</v>
          </cell>
          <cell r="S22">
            <v>85034000</v>
          </cell>
          <cell r="T22">
            <v>59484004.719999999</v>
          </cell>
          <cell r="U22">
            <v>25549995.280000001</v>
          </cell>
          <cell r="AB22">
            <v>464885000</v>
          </cell>
          <cell r="AC22">
            <v>337569958.13999999</v>
          </cell>
          <cell r="AD22">
            <v>127315041.86</v>
          </cell>
        </row>
        <row r="23">
          <cell r="C23" t="str">
            <v>WBS Element</v>
          </cell>
          <cell r="D23">
            <v>0</v>
          </cell>
          <cell r="F23" t="str">
            <v>5  11kv Switchgears (HTS)</v>
          </cell>
          <cell r="G23">
            <v>35790000</v>
          </cell>
          <cell r="H23">
            <v>41663564.509999998</v>
          </cell>
          <cell r="I23">
            <v>-5873564.5099999802</v>
          </cell>
          <cell r="J23">
            <v>37707000</v>
          </cell>
          <cell r="K23">
            <v>49228800.07</v>
          </cell>
          <cell r="L23">
            <v>-11521800.07</v>
          </cell>
          <cell r="M23">
            <v>31200000</v>
          </cell>
          <cell r="N23">
            <v>53762891.340000004</v>
          </cell>
          <cell r="O23">
            <v>-22562891.34</v>
          </cell>
          <cell r="P23">
            <v>30848000</v>
          </cell>
          <cell r="Q23">
            <v>32801287.760000002</v>
          </cell>
          <cell r="R23">
            <v>-1953287.76</v>
          </cell>
          <cell r="S23">
            <v>29955000</v>
          </cell>
          <cell r="T23">
            <v>16489947.460000001</v>
          </cell>
          <cell r="U23">
            <v>13465052.539999999</v>
          </cell>
          <cell r="AB23">
            <v>165500000</v>
          </cell>
          <cell r="AC23">
            <v>193946491.13999999</v>
          </cell>
          <cell r="AD23">
            <v>-28446491.140000001</v>
          </cell>
        </row>
        <row r="24">
          <cell r="C24" t="str">
            <v>Zone</v>
          </cell>
          <cell r="D24" t="str">
            <v>RENL-Supply-East Zone, RENL-Supply-North Zone, RENL-Supply-Central Zone, RENL-Supply-South Central...</v>
          </cell>
          <cell r="F24" t="str">
            <v>6  LT Switchgears (LTS)</v>
          </cell>
          <cell r="G24">
            <v>33587000</v>
          </cell>
          <cell r="H24">
            <v>18317853.719999999</v>
          </cell>
          <cell r="I24">
            <v>15269146.279999999</v>
          </cell>
          <cell r="J24">
            <v>28836000</v>
          </cell>
          <cell r="K24">
            <v>12545324.810000001</v>
          </cell>
          <cell r="L24">
            <v>16290675.189999999</v>
          </cell>
          <cell r="M24">
            <v>23410000</v>
          </cell>
          <cell r="N24">
            <v>10147314.789999999</v>
          </cell>
          <cell r="O24">
            <v>13262685.210000001</v>
          </cell>
          <cell r="P24">
            <v>20541000</v>
          </cell>
          <cell r="Q24">
            <v>15118390.77</v>
          </cell>
          <cell r="R24">
            <v>5422609.2300000004</v>
          </cell>
          <cell r="S24">
            <v>20187000</v>
          </cell>
          <cell r="T24">
            <v>12994644.84</v>
          </cell>
          <cell r="U24">
            <v>7192355.1600000001</v>
          </cell>
          <cell r="AB24">
            <v>126561000</v>
          </cell>
          <cell r="AC24">
            <v>69123528.930000007</v>
          </cell>
          <cell r="AD24">
            <v>57437471.07</v>
          </cell>
        </row>
        <row r="25">
          <cell r="F25" t="str">
            <v>O&amp;M Depts. - 1 Total</v>
          </cell>
          <cell r="G25">
            <v>478220000</v>
          </cell>
          <cell r="H25">
            <v>444100930</v>
          </cell>
          <cell r="I25">
            <v>34119070</v>
          </cell>
          <cell r="J25">
            <v>464071000</v>
          </cell>
          <cell r="K25">
            <v>340182512.86000001</v>
          </cell>
          <cell r="L25">
            <v>123888487.14</v>
          </cell>
          <cell r="M25">
            <v>420418000</v>
          </cell>
          <cell r="N25">
            <v>410569150.32999998</v>
          </cell>
          <cell r="O25">
            <v>9848849.6699998993</v>
          </cell>
          <cell r="P25">
            <v>402363000</v>
          </cell>
          <cell r="Q25">
            <v>318995890.52999997</v>
          </cell>
          <cell r="R25">
            <v>83367109.469999999</v>
          </cell>
          <cell r="S25">
            <v>354644000</v>
          </cell>
          <cell r="T25">
            <v>267273813.50999999</v>
          </cell>
          <cell r="U25">
            <v>87370186.490000099</v>
          </cell>
          <cell r="AB25">
            <v>2119716000</v>
          </cell>
          <cell r="AC25">
            <v>1781122297.23</v>
          </cell>
          <cell r="AD25">
            <v>338593702.76999998</v>
          </cell>
        </row>
        <row r="26">
          <cell r="F26">
            <v>0</v>
          </cell>
        </row>
        <row r="27">
          <cell r="F27" t="str">
            <v>O&amp;M Depts. - 2</v>
          </cell>
        </row>
        <row r="28">
          <cell r="F28" t="str">
            <v>7  Capacitors (LTC , HTC)</v>
          </cell>
          <cell r="G28">
            <v>7740000</v>
          </cell>
          <cell r="H28">
            <v>2861850.59</v>
          </cell>
          <cell r="I28">
            <v>4878149.41</v>
          </cell>
          <cell r="J28">
            <v>7740000</v>
          </cell>
          <cell r="K28">
            <v>4835181.6500000004</v>
          </cell>
          <cell r="L28">
            <v>2904818.35</v>
          </cell>
          <cell r="M28">
            <v>7740000</v>
          </cell>
          <cell r="N28">
            <v>11192583.99</v>
          </cell>
          <cell r="O28">
            <v>-3452583.99</v>
          </cell>
          <cell r="P28">
            <v>7740000</v>
          </cell>
          <cell r="Q28">
            <v>7107795.3600000003</v>
          </cell>
          <cell r="R28">
            <v>632204.64000000095</v>
          </cell>
          <cell r="S28">
            <v>7740000</v>
          </cell>
          <cell r="T28">
            <v>6549148.3300000001</v>
          </cell>
          <cell r="U28">
            <v>1190851.67</v>
          </cell>
          <cell r="AB28">
            <v>38700000</v>
          </cell>
          <cell r="AC28">
            <v>32546559.920000002</v>
          </cell>
          <cell r="AD28">
            <v>6153440.0800000001</v>
          </cell>
        </row>
        <row r="29">
          <cell r="F29" t="str">
            <v>8  Street Light (STL)</v>
          </cell>
          <cell r="G29">
            <v>44360000</v>
          </cell>
          <cell r="H29">
            <v>37506586.130000003</v>
          </cell>
          <cell r="I29">
            <v>6853413.8700000299</v>
          </cell>
          <cell r="J29">
            <v>44360000</v>
          </cell>
          <cell r="K29">
            <v>41910955.859999999</v>
          </cell>
          <cell r="L29">
            <v>2449044.14</v>
          </cell>
          <cell r="M29">
            <v>44360000</v>
          </cell>
          <cell r="N29">
            <v>18507792.149999999</v>
          </cell>
          <cell r="O29">
            <v>25852207.850000001</v>
          </cell>
          <cell r="P29">
            <v>44360000</v>
          </cell>
          <cell r="Q29">
            <v>36334611.090000004</v>
          </cell>
          <cell r="R29">
            <v>8025388.9099999797</v>
          </cell>
          <cell r="S29">
            <v>44360000</v>
          </cell>
          <cell r="T29">
            <v>19585832.27</v>
          </cell>
          <cell r="U29">
            <v>24774167.73</v>
          </cell>
          <cell r="AB29">
            <v>221800000</v>
          </cell>
          <cell r="AC29">
            <v>153845777.5</v>
          </cell>
          <cell r="AD29">
            <v>67954222.5</v>
          </cell>
        </row>
        <row r="30">
          <cell r="F30" t="str">
            <v>9  Building (BDG)</v>
          </cell>
          <cell r="G30">
            <v>31160000</v>
          </cell>
          <cell r="H30">
            <v>42034653.409999996</v>
          </cell>
          <cell r="I30">
            <v>-10874653.41</v>
          </cell>
          <cell r="J30">
            <v>31160000</v>
          </cell>
          <cell r="K30">
            <v>71688710.540000007</v>
          </cell>
          <cell r="L30">
            <v>-40528710.539999999</v>
          </cell>
          <cell r="M30">
            <v>31160000</v>
          </cell>
          <cell r="N30">
            <v>21577815.190000001</v>
          </cell>
          <cell r="O30">
            <v>9582184.8100000005</v>
          </cell>
          <cell r="P30">
            <v>31160000</v>
          </cell>
          <cell r="Q30">
            <v>22669734.5</v>
          </cell>
          <cell r="R30">
            <v>8490265.5</v>
          </cell>
          <cell r="S30">
            <v>31160000</v>
          </cell>
          <cell r="T30">
            <v>10076769.949999999</v>
          </cell>
          <cell r="U30">
            <v>21083230.050000001</v>
          </cell>
          <cell r="W30">
            <v>5760048.96</v>
          </cell>
          <cell r="X30">
            <v>-5760048.96</v>
          </cell>
          <cell r="Z30">
            <v>1909457.5</v>
          </cell>
          <cell r="AA30">
            <v>-1909457.5</v>
          </cell>
          <cell r="AB30">
            <v>155800000</v>
          </cell>
          <cell r="AC30">
            <v>175717190.05000001</v>
          </cell>
          <cell r="AD30">
            <v>-19917190.050000001</v>
          </cell>
        </row>
        <row r="31">
          <cell r="F31" t="str">
            <v>10  Disaster Management (DMP)</v>
          </cell>
          <cell r="H31">
            <v>-464967.19</v>
          </cell>
          <cell r="I31">
            <v>464967.19</v>
          </cell>
          <cell r="K31">
            <v>-338684.45</v>
          </cell>
          <cell r="L31">
            <v>338684.45</v>
          </cell>
          <cell r="N31">
            <v>1088956.6200000001</v>
          </cell>
          <cell r="O31">
            <v>-1088956.6200000001</v>
          </cell>
          <cell r="Q31">
            <v>145769.57999999999</v>
          </cell>
          <cell r="R31">
            <v>-145769.57999999999</v>
          </cell>
          <cell r="T31">
            <v>868548.87</v>
          </cell>
          <cell r="U31">
            <v>-868548.87</v>
          </cell>
          <cell r="AC31">
            <v>1299623.43</v>
          </cell>
          <cell r="AD31">
            <v>-1299623.43</v>
          </cell>
        </row>
        <row r="32">
          <cell r="F32" t="str">
            <v>O&amp;M Depts. - 2 Total</v>
          </cell>
          <cell r="G32">
            <v>83260000</v>
          </cell>
          <cell r="H32">
            <v>81938122.939999998</v>
          </cell>
          <cell r="I32">
            <v>1321877.0600000301</v>
          </cell>
          <cell r="J32">
            <v>83260000</v>
          </cell>
          <cell r="K32">
            <v>118096163.59999999</v>
          </cell>
          <cell r="L32">
            <v>-34836163.600000001</v>
          </cell>
          <cell r="M32">
            <v>83260000</v>
          </cell>
          <cell r="N32">
            <v>52367147.950000003</v>
          </cell>
          <cell r="O32">
            <v>30892852.050000001</v>
          </cell>
          <cell r="P32">
            <v>83260000</v>
          </cell>
          <cell r="Q32">
            <v>66257910.530000001</v>
          </cell>
          <cell r="R32">
            <v>17002089.469999999</v>
          </cell>
          <cell r="S32">
            <v>83260000</v>
          </cell>
          <cell r="T32">
            <v>37080299.420000002</v>
          </cell>
          <cell r="U32">
            <v>46179700.579999998</v>
          </cell>
          <cell r="W32">
            <v>5760048.96</v>
          </cell>
          <cell r="X32">
            <v>-5760048.96</v>
          </cell>
          <cell r="Z32">
            <v>1909457.5</v>
          </cell>
          <cell r="AA32">
            <v>-1909457.5</v>
          </cell>
          <cell r="AB32">
            <v>416300000</v>
          </cell>
          <cell r="AC32">
            <v>363409150.89999998</v>
          </cell>
          <cell r="AD32">
            <v>52890849.100000001</v>
          </cell>
        </row>
        <row r="33">
          <cell r="F33">
            <v>0</v>
          </cell>
        </row>
        <row r="34">
          <cell r="F34" t="str">
            <v>Business Depts.</v>
          </cell>
        </row>
        <row r="35">
          <cell r="F35" t="str">
            <v>11  Services (SER)</v>
          </cell>
          <cell r="G35">
            <v>122443000</v>
          </cell>
          <cell r="H35">
            <v>81509424.310000002</v>
          </cell>
          <cell r="I35">
            <v>40933575.689999998</v>
          </cell>
          <cell r="J35">
            <v>106078000</v>
          </cell>
          <cell r="K35">
            <v>74197583.959999993</v>
          </cell>
          <cell r="L35">
            <v>31880416.039999999</v>
          </cell>
          <cell r="M35">
            <v>116174000</v>
          </cell>
          <cell r="N35">
            <v>147741895.38</v>
          </cell>
          <cell r="O35">
            <v>-31567895.379999898</v>
          </cell>
          <cell r="P35">
            <v>92399000</v>
          </cell>
          <cell r="Q35">
            <v>57827259.5</v>
          </cell>
          <cell r="R35">
            <v>34571740.5</v>
          </cell>
          <cell r="S35">
            <v>59106000</v>
          </cell>
          <cell r="T35">
            <v>50845161.439999998</v>
          </cell>
          <cell r="U35">
            <v>8260838.5599999698</v>
          </cell>
          <cell r="AB35">
            <v>496200000</v>
          </cell>
          <cell r="AC35">
            <v>412121324.58999997</v>
          </cell>
          <cell r="AD35">
            <v>84078675.409999996</v>
          </cell>
        </row>
        <row r="36">
          <cell r="F36" t="str">
            <v>12  Meters (MAI)</v>
          </cell>
          <cell r="G36">
            <v>150737000</v>
          </cell>
          <cell r="I36">
            <v>150737000</v>
          </cell>
          <cell r="J36">
            <v>163906000</v>
          </cell>
          <cell r="L36">
            <v>163906000</v>
          </cell>
          <cell r="M36">
            <v>212610000</v>
          </cell>
          <cell r="O36">
            <v>212610000</v>
          </cell>
          <cell r="P36">
            <v>132580000</v>
          </cell>
          <cell r="R36">
            <v>132580000</v>
          </cell>
          <cell r="S36">
            <v>96759000</v>
          </cell>
          <cell r="U36">
            <v>96759000</v>
          </cell>
          <cell r="AB36">
            <v>756592000</v>
          </cell>
          <cell r="AD36">
            <v>756592000</v>
          </cell>
        </row>
        <row r="37">
          <cell r="F37" t="str">
            <v>Business Depts. Total</v>
          </cell>
          <cell r="G37">
            <v>273180000</v>
          </cell>
          <cell r="H37">
            <v>81509424.310000002</v>
          </cell>
          <cell r="I37">
            <v>191670575.69</v>
          </cell>
          <cell r="J37">
            <v>269984000</v>
          </cell>
          <cell r="K37">
            <v>74197583.959999993</v>
          </cell>
          <cell r="L37">
            <v>195786416.03999999</v>
          </cell>
          <cell r="M37">
            <v>328784000</v>
          </cell>
          <cell r="N37">
            <v>147741895.38</v>
          </cell>
          <cell r="O37">
            <v>181042104.62</v>
          </cell>
          <cell r="P37">
            <v>224979000</v>
          </cell>
          <cell r="Q37">
            <v>57827259.5</v>
          </cell>
          <cell r="R37">
            <v>167151740.5</v>
          </cell>
          <cell r="S37">
            <v>155865000</v>
          </cell>
          <cell r="T37">
            <v>50845161.439999998</v>
          </cell>
          <cell r="U37">
            <v>105019838.56</v>
          </cell>
          <cell r="AB37">
            <v>1252792000</v>
          </cell>
          <cell r="AC37">
            <v>412121324.58999997</v>
          </cell>
          <cell r="AD37">
            <v>840670675.40999997</v>
          </cell>
        </row>
        <row r="38">
          <cell r="F38">
            <v>0</v>
          </cell>
        </row>
        <row r="39">
          <cell r="F39" t="str">
            <v>Centralised Depts. - 1</v>
          </cell>
        </row>
        <row r="40">
          <cell r="F40" t="str">
            <v>13  Instruments (INS)</v>
          </cell>
          <cell r="G40">
            <v>8200000</v>
          </cell>
          <cell r="I40">
            <v>8200000</v>
          </cell>
          <cell r="J40">
            <v>8200000</v>
          </cell>
          <cell r="L40">
            <v>8200000</v>
          </cell>
          <cell r="M40">
            <v>8200000</v>
          </cell>
          <cell r="O40">
            <v>8200000</v>
          </cell>
          <cell r="P40">
            <v>8200000</v>
          </cell>
          <cell r="R40">
            <v>8200000</v>
          </cell>
          <cell r="S40">
            <v>8200000</v>
          </cell>
          <cell r="U40">
            <v>8200000</v>
          </cell>
          <cell r="AB40">
            <v>41000000</v>
          </cell>
          <cell r="AD40">
            <v>41000000</v>
          </cell>
        </row>
        <row r="41">
          <cell r="F41" t="str">
            <v>14  System Modernization (SYM)</v>
          </cell>
          <cell r="G41">
            <v>12935000</v>
          </cell>
          <cell r="H41">
            <v>126824179.54000001</v>
          </cell>
          <cell r="I41">
            <v>-113889179.54000001</v>
          </cell>
          <cell r="J41">
            <v>53033000</v>
          </cell>
          <cell r="K41">
            <v>14854462.99</v>
          </cell>
          <cell r="L41">
            <v>38178537.009999998</v>
          </cell>
          <cell r="M41">
            <v>90506000</v>
          </cell>
          <cell r="N41">
            <v>40436166.979999997</v>
          </cell>
          <cell r="O41">
            <v>50069833.020000003</v>
          </cell>
          <cell r="P41">
            <v>153130000</v>
          </cell>
          <cell r="Q41">
            <v>42307396.729999997</v>
          </cell>
          <cell r="R41">
            <v>110822603.27</v>
          </cell>
          <cell r="S41">
            <v>162414000</v>
          </cell>
          <cell r="T41">
            <v>65009775.850000001</v>
          </cell>
          <cell r="U41">
            <v>97404224.150000006</v>
          </cell>
          <cell r="AB41">
            <v>472018000</v>
          </cell>
          <cell r="AC41">
            <v>289431982.08999997</v>
          </cell>
          <cell r="AD41">
            <v>182586017.91</v>
          </cell>
        </row>
        <row r="42">
          <cell r="F42" t="str">
            <v>15  R&amp;D, Demand Side Mgt. &amp; Safety (R&amp;D)</v>
          </cell>
          <cell r="G42">
            <v>11500000</v>
          </cell>
          <cell r="H42">
            <v>33906.76</v>
          </cell>
          <cell r="I42">
            <v>11466093.24</v>
          </cell>
          <cell r="J42">
            <v>11500000</v>
          </cell>
          <cell r="K42">
            <v>12988.04</v>
          </cell>
          <cell r="L42">
            <v>11487011.960000001</v>
          </cell>
          <cell r="M42">
            <v>11500000</v>
          </cell>
          <cell r="N42">
            <v>122901.62</v>
          </cell>
          <cell r="O42">
            <v>11377098.380000001</v>
          </cell>
          <cell r="P42">
            <v>11500000</v>
          </cell>
          <cell r="Q42">
            <v>141106.37</v>
          </cell>
          <cell r="R42">
            <v>11358893.630000001</v>
          </cell>
          <cell r="S42">
            <v>11500000</v>
          </cell>
          <cell r="T42">
            <v>254302.36</v>
          </cell>
          <cell r="U42">
            <v>11245697.640000001</v>
          </cell>
          <cell r="AB42">
            <v>57500000</v>
          </cell>
          <cell r="AC42">
            <v>565205.15</v>
          </cell>
          <cell r="AD42">
            <v>56934794.850000001</v>
          </cell>
        </row>
        <row r="43">
          <cell r="F43" t="str">
            <v>Centralised Depts. - 1 Total</v>
          </cell>
          <cell r="G43">
            <v>32635000</v>
          </cell>
          <cell r="H43">
            <v>126858086.3</v>
          </cell>
          <cell r="I43">
            <v>-94223086.299999893</v>
          </cell>
          <cell r="J43">
            <v>72733000</v>
          </cell>
          <cell r="K43">
            <v>14867451.029999999</v>
          </cell>
          <cell r="L43">
            <v>57865548.969999999</v>
          </cell>
          <cell r="M43">
            <v>110206000</v>
          </cell>
          <cell r="N43">
            <v>40559068.600000001</v>
          </cell>
          <cell r="O43">
            <v>69646931.400000006</v>
          </cell>
          <cell r="P43">
            <v>172830000</v>
          </cell>
          <cell r="Q43">
            <v>42448503.100000001</v>
          </cell>
          <cell r="R43">
            <v>130381496.90000001</v>
          </cell>
          <cell r="S43">
            <v>182114000</v>
          </cell>
          <cell r="T43">
            <v>65264078.210000001</v>
          </cell>
          <cell r="U43">
            <v>116849921.79000001</v>
          </cell>
          <cell r="AB43">
            <v>570518000</v>
          </cell>
          <cell r="AC43">
            <v>289997187.24000001</v>
          </cell>
          <cell r="AD43">
            <v>280520812.75999999</v>
          </cell>
        </row>
        <row r="44">
          <cell r="F44">
            <v>0</v>
          </cell>
        </row>
        <row r="45">
          <cell r="F45" t="str">
            <v>Centralised Depts. - 2</v>
          </cell>
        </row>
        <row r="46">
          <cell r="F46" t="str">
            <v>16  Vehicles, Tools &amp; Admin. (VEH,TOL,OTH)</v>
          </cell>
          <cell r="G46">
            <v>13040000</v>
          </cell>
          <cell r="I46">
            <v>13040000</v>
          </cell>
          <cell r="J46">
            <v>13040000</v>
          </cell>
          <cell r="L46">
            <v>13040000</v>
          </cell>
          <cell r="M46">
            <v>13040000</v>
          </cell>
          <cell r="O46">
            <v>13040000</v>
          </cell>
          <cell r="P46">
            <v>13040000</v>
          </cell>
          <cell r="R46">
            <v>13040000</v>
          </cell>
          <cell r="S46">
            <v>13040000</v>
          </cell>
          <cell r="U46">
            <v>13040000</v>
          </cell>
          <cell r="AB46">
            <v>65200000</v>
          </cell>
          <cell r="AD46">
            <v>65200000</v>
          </cell>
        </row>
        <row r="47">
          <cell r="F47" t="str">
            <v>17  Information Technology (ITL)</v>
          </cell>
          <cell r="G47">
            <v>14640000</v>
          </cell>
          <cell r="I47">
            <v>14640000</v>
          </cell>
          <cell r="J47">
            <v>14640000</v>
          </cell>
          <cell r="L47">
            <v>14640000</v>
          </cell>
          <cell r="M47">
            <v>14640000</v>
          </cell>
          <cell r="O47">
            <v>14640000</v>
          </cell>
          <cell r="P47">
            <v>14640000</v>
          </cell>
          <cell r="R47">
            <v>14640000</v>
          </cell>
          <cell r="S47">
            <v>14640000</v>
          </cell>
          <cell r="U47">
            <v>14640000</v>
          </cell>
          <cell r="AB47">
            <v>73200000</v>
          </cell>
          <cell r="AD47">
            <v>73200000</v>
          </cell>
        </row>
        <row r="48">
          <cell r="F48" t="str">
            <v>18  Land Leashold (EST)</v>
          </cell>
          <cell r="V48">
            <v>50000000</v>
          </cell>
          <cell r="W48">
            <v>2030801.36</v>
          </cell>
          <cell r="X48">
            <v>47969198.640000001</v>
          </cell>
          <cell r="Y48">
            <v>50000000</v>
          </cell>
          <cell r="AA48">
            <v>50000000</v>
          </cell>
          <cell r="AB48">
            <v>100000000</v>
          </cell>
          <cell r="AC48">
            <v>2030801.36</v>
          </cell>
          <cell r="AD48">
            <v>97969198.640000001</v>
          </cell>
        </row>
        <row r="49">
          <cell r="F49" t="str">
            <v>Centralised Depts. - 2 Total</v>
          </cell>
          <cell r="G49">
            <v>27680000</v>
          </cell>
          <cell r="I49">
            <v>27680000</v>
          </cell>
          <cell r="J49">
            <v>27680000</v>
          </cell>
          <cell r="L49">
            <v>27680000</v>
          </cell>
          <cell r="M49">
            <v>27680000</v>
          </cell>
          <cell r="O49">
            <v>27680000</v>
          </cell>
          <cell r="P49">
            <v>27680000</v>
          </cell>
          <cell r="R49">
            <v>27680000</v>
          </cell>
          <cell r="S49">
            <v>27680000</v>
          </cell>
          <cell r="U49">
            <v>27680000</v>
          </cell>
          <cell r="V49">
            <v>50000000</v>
          </cell>
          <cell r="W49">
            <v>2030801.36</v>
          </cell>
          <cell r="X49">
            <v>47969198.640000001</v>
          </cell>
          <cell r="Y49">
            <v>50000000</v>
          </cell>
          <cell r="AA49">
            <v>50000000</v>
          </cell>
          <cell r="AB49">
            <v>238400000</v>
          </cell>
          <cell r="AC49">
            <v>2030801.36</v>
          </cell>
          <cell r="AD49">
            <v>236369198.63999999</v>
          </cell>
        </row>
        <row r="50">
          <cell r="F50">
            <v>0</v>
          </cell>
        </row>
        <row r="51">
          <cell r="F51" t="str">
            <v>19  Slum Electrification (SLR)</v>
          </cell>
          <cell r="G51">
            <v>181600000</v>
          </cell>
          <cell r="H51">
            <v>34198222.68</v>
          </cell>
          <cell r="I51">
            <v>147401777.31999999</v>
          </cell>
          <cell r="AB51">
            <v>181600000</v>
          </cell>
          <cell r="AC51">
            <v>34198222.68</v>
          </cell>
          <cell r="AD51">
            <v>147401777.31999999</v>
          </cell>
        </row>
        <row r="52">
          <cell r="F52">
            <v>0</v>
          </cell>
        </row>
        <row r="53">
          <cell r="F53" t="str">
            <v>Grand Total</v>
          </cell>
          <cell r="G53">
            <v>1446624000</v>
          </cell>
          <cell r="H53">
            <v>1043038947.86</v>
          </cell>
          <cell r="I53">
            <v>403585052.13999999</v>
          </cell>
          <cell r="J53">
            <v>1144621000</v>
          </cell>
          <cell r="K53">
            <v>640055407.80999994</v>
          </cell>
          <cell r="L53">
            <v>504565592.19</v>
          </cell>
          <cell r="M53">
            <v>1203671000</v>
          </cell>
          <cell r="N53">
            <v>874679308.96000004</v>
          </cell>
          <cell r="O53">
            <v>328991691.04000002</v>
          </cell>
          <cell r="P53">
            <v>1226561000</v>
          </cell>
          <cell r="Q53">
            <v>694751135.79999995</v>
          </cell>
          <cell r="R53">
            <v>531809864.19999999</v>
          </cell>
          <cell r="S53">
            <v>915949000</v>
          </cell>
          <cell r="T53">
            <v>445448313.38</v>
          </cell>
          <cell r="U53">
            <v>470500686.62</v>
          </cell>
          <cell r="V53">
            <v>50000000</v>
          </cell>
          <cell r="W53">
            <v>7790850.3200000003</v>
          </cell>
          <cell r="X53">
            <v>42209149.68</v>
          </cell>
          <cell r="Y53">
            <v>50000000</v>
          </cell>
          <cell r="Z53">
            <v>1909457.5</v>
          </cell>
          <cell r="AA53">
            <v>48090542.5</v>
          </cell>
          <cell r="AB53">
            <v>6037426000</v>
          </cell>
          <cell r="AC53">
            <v>3707673421.6300001</v>
          </cell>
          <cell r="AD53">
            <v>2329752578.3699999</v>
          </cell>
        </row>
      </sheetData>
      <sheetData sheetId="2" refreshError="1"/>
      <sheetData sheetId="3" refreshError="1"/>
      <sheetData sheetId="4" refreshError="1">
        <row r="6">
          <cell r="F6" t="str">
            <v>Author</v>
          </cell>
          <cell r="G6" t="str">
            <v>TMTEJAST</v>
          </cell>
          <cell r="I6" t="str">
            <v>Last Refreshed</v>
          </cell>
          <cell r="J6" t="str">
            <v>10/10/2011 12:06:17</v>
          </cell>
        </row>
        <row r="7">
          <cell r="F7" t="str">
            <v>Current User</v>
          </cell>
          <cell r="G7" t="str">
            <v>BI41004018</v>
          </cell>
          <cell r="I7" t="str">
            <v>Key Date</v>
          </cell>
          <cell r="J7" t="str">
            <v>10/10/2011</v>
          </cell>
        </row>
        <row r="8">
          <cell r="F8" t="str">
            <v>Last Changed By</v>
          </cell>
          <cell r="G8" t="str">
            <v>TMGURPREET</v>
          </cell>
          <cell r="I8" t="str">
            <v>Changed At</v>
          </cell>
          <cell r="J8" t="str">
            <v>03/01/2011 20:23:43</v>
          </cell>
        </row>
        <row r="9">
          <cell r="F9" t="str">
            <v>InfoProvider</v>
          </cell>
          <cell r="G9" t="str">
            <v>ZPS_MP05</v>
          </cell>
          <cell r="I9" t="str">
            <v>Status of Data</v>
          </cell>
          <cell r="J9" t="str">
            <v>10/10/2011 01:10:28</v>
          </cell>
        </row>
        <row r="10">
          <cell r="F10" t="str">
            <v>Query Technical Name</v>
          </cell>
          <cell r="G10" t="str">
            <v>ZPS_MP05_Q0002</v>
          </cell>
          <cell r="I10" t="str">
            <v>Relevance of Data (Date)</v>
          </cell>
          <cell r="J10" t="str">
            <v>10/10/2011</v>
          </cell>
        </row>
        <row r="11">
          <cell r="F11" t="str">
            <v>Query Description</v>
          </cell>
          <cell r="G11" t="str">
            <v>2- Mum Supply Divisional WBS Capex (01/04/2009 - 31/03/2010)</v>
          </cell>
          <cell r="I11" t="str">
            <v>Relevance of Data (Time)</v>
          </cell>
          <cell r="J11" t="str">
            <v>01:10:28</v>
          </cell>
        </row>
        <row r="15">
          <cell r="C15" t="str">
            <v>Budget Head Descript</v>
          </cell>
          <cell r="D15">
            <v>0</v>
          </cell>
        </row>
        <row r="16">
          <cell r="C16" t="str">
            <v>Budget Head Revised Structure</v>
          </cell>
          <cell r="D16">
            <v>0</v>
          </cell>
        </row>
        <row r="17">
          <cell r="C17" t="str">
            <v>Budget Head</v>
          </cell>
          <cell r="D17">
            <v>0</v>
          </cell>
        </row>
        <row r="18">
          <cell r="C18" t="str">
            <v>Company code</v>
          </cell>
          <cell r="D18" t="str">
            <v>RENL Rel Infrastructure Ltd</v>
          </cell>
        </row>
        <row r="19">
          <cell r="C19" t="str">
            <v>Key Figures</v>
          </cell>
          <cell r="D19" t="str">
            <v>,Budget Values (INR),Capex Values (INR),Balance Available (INR)</v>
          </cell>
        </row>
        <row r="20">
          <cell r="C20" t="str">
            <v>MERC Code</v>
          </cell>
          <cell r="D20">
            <v>0</v>
          </cell>
        </row>
        <row r="21">
          <cell r="C21" t="str">
            <v>Posting date</v>
          </cell>
          <cell r="D21">
            <v>0</v>
          </cell>
        </row>
        <row r="22">
          <cell r="C22" t="str">
            <v>Profit center</v>
          </cell>
          <cell r="D22" t="str">
            <v>30001 ..30001 , 30004 ..30004 , ]# ..# [</v>
          </cell>
        </row>
        <row r="23">
          <cell r="C23" t="str">
            <v>WBS Element</v>
          </cell>
          <cell r="D23">
            <v>0</v>
          </cell>
        </row>
        <row r="24">
          <cell r="C24" t="str">
            <v>Zone</v>
          </cell>
          <cell r="D24" t="str">
            <v>RENL-Supply-East Zone, RENL-Supply-North Zone, RENL-Supply-Central Zone, RENL-Supply-South Central...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Summary"/>
      <sheetName val="Tables for Petition"/>
      <sheetName val="Assumptions"/>
      <sheetName val="Allocation Matrix"/>
      <sheetName val="Rev Proj FY 15-16"/>
      <sheetName val="Input Sheet for MYT"/>
      <sheetName val="Normative O&amp;M"/>
      <sheetName val="O&amp;M for MYT Data"/>
      <sheetName val="Normative Fuel(14-15)"/>
      <sheetName val="Normative Fuel (15-16)"/>
      <sheetName val="Idle Capacity Charges"/>
      <sheetName val="Fuel Cost on Normative Basis"/>
      <sheetName val="O&amp;M inputs"/>
      <sheetName val="Index"/>
      <sheetName val="Bhusawal True up Summary"/>
      <sheetName val="F1 Bhusawal"/>
      <sheetName val="F1.1 Bhusawal"/>
      <sheetName val="F2.1 Bhusawal"/>
      <sheetName val="F2.2 Bhusawal"/>
      <sheetName val="F2.3 Bhusawal"/>
      <sheetName val="F2.4 Bhusawal"/>
      <sheetName val="Bhusawal Actual IOWC"/>
      <sheetName val="F2.8 Bhusawal"/>
      <sheetName val="F3 Bhusawal"/>
      <sheetName val="F3.1 Bhusawal"/>
      <sheetName val="F3.2 Bhusawal"/>
      <sheetName val="F3.2 Bhusawal No. of Employees "/>
      <sheetName val="F3.3 Bhusawal"/>
      <sheetName val="F3.4 Bhusawal"/>
      <sheetName val="F4 Bhusawal"/>
      <sheetName val="F4.1 Bhusawal"/>
      <sheetName val="F4.2 Bhusawal"/>
      <sheetName val="F4.3 Bhusawal"/>
      <sheetName val="F5 Bhusawal 13-14"/>
      <sheetName val="F5 Bhusawal"/>
      <sheetName val="F6 Bhusawal"/>
      <sheetName val="F6 Bhu Other Finance charges"/>
      <sheetName val="F7 Bhusawal"/>
      <sheetName val="F11 Bhusawal"/>
      <sheetName val="F12 Bhusawal"/>
      <sheetName val="Chandrapur True up Summary"/>
      <sheetName val="F1 Chandrapur"/>
      <sheetName val="F1.1 Chandrapur"/>
      <sheetName val="F2.1 Chandrapur"/>
      <sheetName val="F2.2 Chandrapur"/>
      <sheetName val="F2.3 Chandrapur"/>
      <sheetName val="F2.4 Chandrapur"/>
      <sheetName val="ChandrapurActual IOWC"/>
      <sheetName val="F2.8 Chandrapur"/>
      <sheetName val="F3 Chandrapur"/>
      <sheetName val="F3.1 Chandrapur"/>
      <sheetName val="F3.2 Chandrapur"/>
      <sheetName val="F3.2 Chandrapur No. of Employee"/>
      <sheetName val="F3.3 Chandrapur"/>
      <sheetName val="F3.4 Chandrapur"/>
      <sheetName val="F4 Chandrapur"/>
      <sheetName val="F4.1 Chandrapur"/>
      <sheetName val="F4.2 Chandrapur"/>
      <sheetName val="F4.3 Chandrapur"/>
      <sheetName val="F5 Chadrapur"/>
      <sheetName val="F6 Chandrapur"/>
      <sheetName val="F6 Chandr Other finance Charges"/>
      <sheetName val="F7 Chandrapur"/>
      <sheetName val="F11 Chandrapur"/>
      <sheetName val="F12 Chandrapur"/>
      <sheetName val="Parli true up Summary"/>
      <sheetName val=" F1 Parli"/>
      <sheetName val="F1.1 Parli"/>
      <sheetName val="F2.1 Parli"/>
      <sheetName val="F2.2 Parli"/>
      <sheetName val="F2.3 Parli"/>
      <sheetName val="F2.4 Parli"/>
      <sheetName val="Parli Actual IOWC"/>
      <sheetName val="F2.8 Parli"/>
      <sheetName val="F3 Parli"/>
      <sheetName val="F3.1 Parli"/>
      <sheetName val="F3.2 Parli"/>
      <sheetName val="F3.2 Parli No. of Employees"/>
      <sheetName val="F3.3 Parli"/>
      <sheetName val="F3.4 Parli"/>
      <sheetName val="F4 Parli"/>
      <sheetName val="F4.1 Parli"/>
      <sheetName val="F4.2 Parli"/>
      <sheetName val="F4.3 Parli"/>
      <sheetName val="F5 Parli"/>
      <sheetName val="F6 Parli"/>
      <sheetName val="F6 Parli Other finance Charges"/>
      <sheetName val="F7 Parli"/>
      <sheetName val="F11 Parli"/>
      <sheetName val="F12 Parli"/>
      <sheetName val="Khaperkheda True up summary"/>
      <sheetName val="F1 Khaperkheda"/>
      <sheetName val="F1.1 Khaperkheda"/>
      <sheetName val="F2.1 Khaperkheda"/>
      <sheetName val="F2.2 Khaperkheda"/>
      <sheetName val="F2.3 Khaperkheda"/>
      <sheetName val="F2.4 Khaperkheda"/>
      <sheetName val="Khaperkheda Actual IOWC"/>
      <sheetName val="F2.8 Khaperkheda"/>
      <sheetName val="F3 Khaperkheda"/>
      <sheetName val="F3.1 Khapedkheda"/>
      <sheetName val="F3.2 Khaperkheda"/>
      <sheetName val="F3.2 Khaperkheda No of Employee"/>
      <sheetName val="F3.3 Khaperkheda"/>
      <sheetName val="F3.4 Khaperkheda"/>
      <sheetName val="F4 Khaperkheda"/>
      <sheetName val="F4.1 Khaperkheda"/>
      <sheetName val="F4.2 Khaperkheda"/>
      <sheetName val="F4.3 Khaperkheda"/>
      <sheetName val="F5 Khaperkheda"/>
      <sheetName val="F6 Khaperkheda"/>
      <sheetName val="F6 Kha Other Finance Charges"/>
      <sheetName val="F7 Khaperkheda"/>
      <sheetName val="F11 Khaperkheda"/>
      <sheetName val="F12 Khaperkheda"/>
      <sheetName val="Koradi True up summary"/>
      <sheetName val="F1 Koradi"/>
      <sheetName val="F1.1 Koradi"/>
      <sheetName val="F2.1 Koradi"/>
      <sheetName val="F2.2 Koradi "/>
      <sheetName val="F2.3 Koradi"/>
      <sheetName val="F2.4 Koradi"/>
      <sheetName val="Koradi Actual IOWC"/>
      <sheetName val="F2.8 Koradi"/>
      <sheetName val="F3 Koradi"/>
      <sheetName val="F3.1 Koradi"/>
      <sheetName val="F3.2 Koradi"/>
      <sheetName val="F3.2 Koradi No of Employee"/>
      <sheetName val="F3.3 Koradi"/>
      <sheetName val="F3.4 Koradi"/>
      <sheetName val="F4 Koradi "/>
      <sheetName val="F4.1 Koradi "/>
      <sheetName val="F4.2 Koradi "/>
      <sheetName val="F4.3 Koradi"/>
      <sheetName val="F5 Koradi"/>
      <sheetName val="F6 Koradi"/>
      <sheetName val="F6 Koradi Other Finance charges"/>
      <sheetName val="F7 Koradi"/>
      <sheetName val="F11 Koradi"/>
      <sheetName val="F12 Koradi"/>
      <sheetName val="Nashik True up Summary"/>
      <sheetName val="F1 Nashik"/>
      <sheetName val="F1.1 Nashik"/>
      <sheetName val="F2.1 Nashik"/>
      <sheetName val="F2.2 Nashik"/>
      <sheetName val="F2.3 Nashik"/>
      <sheetName val="F2.4 Nashik"/>
      <sheetName val="Nashik Actual IOWC"/>
      <sheetName val="F2.8 Nashik"/>
      <sheetName val="F3 Nashik"/>
      <sheetName val="F3.1 Nashik"/>
      <sheetName val="F3.2 Nashik"/>
      <sheetName val="F3.2 Nashik No. of Employees"/>
      <sheetName val="F3.3 Nashik"/>
      <sheetName val="F3.4 Nashik"/>
      <sheetName val="F4 Nashik"/>
      <sheetName val="F4.1 Nashik"/>
      <sheetName val="F4.2 Nashik"/>
      <sheetName val="F4.3 Nashik"/>
      <sheetName val="F5 Nahik"/>
      <sheetName val="F6 Nashik"/>
      <sheetName val="F6 Nashik Other Finance charges"/>
      <sheetName val="F7 Nashik"/>
      <sheetName val="F11 Nashik"/>
      <sheetName val="F12 Nashik"/>
      <sheetName val="Uran True up Summary"/>
      <sheetName val="F1 Uran"/>
      <sheetName val="F1.1 Uran"/>
      <sheetName val="F2.1 Uran"/>
      <sheetName val="F2.2 Uran"/>
      <sheetName val="F2.3 Uran"/>
      <sheetName val="F2.4 Uran"/>
      <sheetName val="Uran Actual IOWC"/>
      <sheetName val="F2.8 Uran"/>
      <sheetName val="F3 Uran"/>
      <sheetName val="F3.1 Uran"/>
      <sheetName val="F3.2 Uran No. of Employees"/>
      <sheetName val="F3.2 Uran"/>
      <sheetName val="F3.3 Uran"/>
      <sheetName val="F3.4 Uran"/>
      <sheetName val="F4 Uran"/>
      <sheetName val="F4.1 Uran"/>
      <sheetName val="F4.2 Uran"/>
      <sheetName val="F4.3 Uran"/>
      <sheetName val="F5 Uran"/>
      <sheetName val="F6 Uran"/>
      <sheetName val="F6 Uran Other Finance charges"/>
      <sheetName val="F7 Uran"/>
      <sheetName val="F11 Uran"/>
      <sheetName val="F12 Uran"/>
      <sheetName val="Hydro True up Summary"/>
      <sheetName val="F1 Hydro"/>
      <sheetName val="F1.1 Hydro"/>
      <sheetName val="F2.2 Koyna"/>
      <sheetName val="F2.2 Tillari"/>
      <sheetName val="F2.2 Bhira"/>
      <sheetName val="F2.2 Small Hydro"/>
      <sheetName val="F2.2 Ghatghar"/>
      <sheetName val="F2.5 Koyna"/>
      <sheetName val="F2.5 Bhira"/>
      <sheetName val="F2.5 Tillari"/>
      <sheetName val="F2.5 Small Hydro"/>
      <sheetName val="F2.6 Hydro"/>
      <sheetName val="F2.7 Hydro"/>
      <sheetName val="F2.8 Koyna Hydro"/>
      <sheetName val="F2.8 Pune Mini Hydro"/>
      <sheetName val="F2.8 Nashik Mini hydro"/>
      <sheetName val="F3 Hydro"/>
      <sheetName val="F3.1 Hydro"/>
      <sheetName val="F3.2 Koyna"/>
      <sheetName val="F3.2 Tillari"/>
      <sheetName val="F3.2 Bhira"/>
      <sheetName val="F3.2 Small Hydro"/>
      <sheetName val="F3.2 Hydro No. of Employees"/>
      <sheetName val="F3.3 Koyna"/>
      <sheetName val="F3.3 Tillari"/>
      <sheetName val="F3.3 Bhira"/>
      <sheetName val="F3.3 Small Hydro"/>
      <sheetName val="F3.4 Koyna"/>
      <sheetName val="F3.4 Bhira"/>
      <sheetName val="F3.4 Tillari"/>
      <sheetName val="F3.4 Small Hydro"/>
      <sheetName val="F4 Koyna"/>
      <sheetName val="F4.1 Koyna"/>
      <sheetName val="F4.2 Koyna"/>
      <sheetName val="F4.3 Koyna"/>
      <sheetName val="F4 Bhira"/>
      <sheetName val="F4.1 Bhira"/>
      <sheetName val="F4.2 Bhira"/>
      <sheetName val="F4.3 Bhira"/>
      <sheetName val="F4 Tillari"/>
      <sheetName val="F4.1 Tillari"/>
      <sheetName val="F4.2 Tillari"/>
      <sheetName val="F4.3 Tillari"/>
      <sheetName val="F4 Small Hydro(Pune)"/>
      <sheetName val="F4.1 Small Hydro(Pune)"/>
      <sheetName val="F4.2 Small Hydro(Pune)"/>
      <sheetName val="F4.3 Small Hydro(Pune)"/>
      <sheetName val="F4 Small Hydro(Nashik)"/>
      <sheetName val="F4.1 Small Hydro(Nashik)"/>
      <sheetName val="F4.2 Small Hydro(Nashik)"/>
      <sheetName val="F4.3 Small Hydro(Nashik)"/>
      <sheetName val="F5 Koyna"/>
      <sheetName val="F5 Bhira"/>
      <sheetName val="F5 Tillari"/>
      <sheetName val="F5 small hydro"/>
      <sheetName val="GFA weights"/>
      <sheetName val="F6 Koyna"/>
      <sheetName val="F6 Tillari"/>
      <sheetName val="F6 SHP"/>
      <sheetName val="F6 Hydro Other Finance charges"/>
      <sheetName val="F7 Hydro"/>
      <sheetName val="F11 Hydro"/>
      <sheetName val="F12 Hydro"/>
      <sheetName val="Paras 3-4 True up Summary"/>
      <sheetName val="F1 Paras 3-4"/>
      <sheetName val="F1.1 Paras 3-4"/>
      <sheetName val="F2.1 Paras 3-4"/>
      <sheetName val="F2.2 Paeas 3-4"/>
      <sheetName val="F2.3 Paras 3-4"/>
      <sheetName val="F2.4 Paras 3-4"/>
      <sheetName val="Paras 3-4 Actual IOWC"/>
      <sheetName val="F2.8 Paras 3-4"/>
      <sheetName val="F3 Paras 3-4"/>
      <sheetName val="F3.1 Paras 3-4"/>
      <sheetName val="F3.2 Paras 3-4"/>
      <sheetName val="F3.2 Paras 3,4 No .of Employee"/>
      <sheetName val="F3.3 Paras 3-4"/>
      <sheetName val="F3.4 Paras 3-4"/>
      <sheetName val="F4 Paras 3-4"/>
      <sheetName val="F4.1 Paras 3-4"/>
      <sheetName val="F4.2 Paras 3-4"/>
      <sheetName val="F4.3 Paras 3-4"/>
      <sheetName val="F5 Paras 3-4"/>
      <sheetName val="F6 Paras 3-4"/>
      <sheetName val="F6 Paras34Other Finance charges"/>
      <sheetName val="F7 Paras 3-4"/>
      <sheetName val="F11 Paras 3-4"/>
      <sheetName val="F12 Paras 3-4"/>
      <sheetName val="Parli 6-7 True up Summary"/>
      <sheetName val="F1 Parli 6-7"/>
      <sheetName val="F1.1 Parli 6-7"/>
      <sheetName val="F2.1 Parli 6-7"/>
      <sheetName val="F2.2 Parli 6-7"/>
      <sheetName val="F2.3 Parli 6-7"/>
      <sheetName val="F2.4 Parli 6-7"/>
      <sheetName val="Parli 6-7 Actual IOWC"/>
      <sheetName val="F2.8 Parli 6-7"/>
      <sheetName val="F3 Parli 6-7"/>
      <sheetName val="F3.1 Parli 6-7"/>
      <sheetName val="F3.2 Parli 6-7"/>
      <sheetName val="F3.2 Parli 6,7 No. of Employees"/>
      <sheetName val="F3.3 Parli 6-7"/>
      <sheetName val="F3.4 Parli 6-7"/>
      <sheetName val="F4 Parli 6-7"/>
      <sheetName val="F4.1 Parli 6-7"/>
      <sheetName val="F4.2 Parli 6-7"/>
      <sheetName val="F4.3 Parli 6-7"/>
      <sheetName val="F5 Parli 6-7"/>
      <sheetName val="F6 Parli 6-7"/>
      <sheetName val="F6 Parli67OtherFinance charges"/>
      <sheetName val="F7 Parli 6-7"/>
      <sheetName val="F11 Parli 6-7"/>
      <sheetName val="F12 Parli 6-7"/>
      <sheetName val="Kha 5 True up Summary"/>
      <sheetName val="F1 Kha 5 "/>
      <sheetName val="F1.1 Kha 5"/>
      <sheetName val="F2.1 Kha 5"/>
      <sheetName val="F2.2 Kha 5"/>
      <sheetName val="F2.3 Kha 5"/>
      <sheetName val="F2.4 Kha 5"/>
      <sheetName val="Kha 5 Actual IOWC"/>
      <sheetName val="F2.8 kha 5"/>
      <sheetName val="F3 Kha 5"/>
      <sheetName val="F3.1 Kha 5"/>
      <sheetName val="F3.2 Kha 5"/>
      <sheetName val="F3.2 Kha 5 No. of Employees"/>
      <sheetName val="F3.3 Kha 5"/>
      <sheetName val="F3.4 Kha 5"/>
      <sheetName val="F4 Kha 5"/>
      <sheetName val="F4.1 Kha 5"/>
      <sheetName val="F4.2 Kha 5"/>
      <sheetName val="F4.3 Kha 5"/>
      <sheetName val="F5 Kha 5"/>
      <sheetName val="F6 Kha 5"/>
      <sheetName val="F6 Kha 5 Finance charges"/>
      <sheetName val="F7 Kha 5"/>
      <sheetName val="F11 Kha 5"/>
      <sheetName val="F12 Kha 5"/>
      <sheetName val="Bhusawal 4-5 True up Summary"/>
      <sheetName val="F1 Bhusawal 4-5"/>
      <sheetName val="F1.1 Bhusawal 4-5"/>
      <sheetName val="F2.1 Bhusawal 4-5"/>
      <sheetName val="F2.2 Bhusawal 4-5"/>
      <sheetName val="F2.3 Bhusawal 4-5"/>
      <sheetName val="F2.4 Bhusawal 4-5"/>
      <sheetName val="Bhusawal 4-5 Actual IOWC"/>
      <sheetName val="F2.8 Bhusawal 4-5"/>
      <sheetName val="F3 Bhusawal 4-5"/>
      <sheetName val="F3.1 Bhusawal 4-5"/>
      <sheetName val="F3.2 Bhusawal 4-5"/>
      <sheetName val="F3.2Bhusawal 4,5 No.ofEmployees"/>
      <sheetName val="F3.3 Bhusawal 4-5"/>
      <sheetName val="F3.4 Bhusawal 4-5"/>
      <sheetName val="F4 Bhusawal 4-5"/>
      <sheetName val="F4.1 Bhusawal 4-5"/>
      <sheetName val="F4.2 Bhusawal 4-5"/>
      <sheetName val="F4.3 Bhusawal 4-5"/>
      <sheetName val="F5 Bhusawal 4-5"/>
      <sheetName val="F6 Busawal 4-5"/>
      <sheetName val="F6 Bhu45 Other Finance charges"/>
      <sheetName val="F7 Bhusawal 4-5"/>
      <sheetName val="F11 Bhusawal 4-5"/>
      <sheetName val="F12 Bhusawal 4-5"/>
      <sheetName val="F5 Chandrapur 13-14"/>
      <sheetName val="F5 Parli 13-14"/>
      <sheetName val="F5 Khaperkheda 13-14"/>
      <sheetName val="F5 Koradi 13-14"/>
      <sheetName val="F5 Nashik 13-14"/>
      <sheetName val="F5 Uran 13-14"/>
      <sheetName val="F5 Paras 3-4 13-14"/>
      <sheetName val="F5 Parli 6-7 13-14"/>
      <sheetName val="F5 Kha 5 13-14"/>
      <sheetName val="F5 Bhusawal 4-5 13-14"/>
      <sheetName val="Notes"/>
      <sheetName val="Variables"/>
      <sheetName val="a-4"/>
    </sheetNames>
    <sheetDataSet>
      <sheetData sheetId="0"/>
      <sheetData sheetId="1"/>
      <sheetData sheetId="2"/>
      <sheetData sheetId="3">
        <row r="1">
          <cell r="B1">
            <v>0.14050000000000001</v>
          </cell>
        </row>
        <row r="2">
          <cell r="B2">
            <v>0.14050000000000001</v>
          </cell>
        </row>
        <row r="25">
          <cell r="B25">
            <v>0.11199999999999999</v>
          </cell>
        </row>
        <row r="26">
          <cell r="B26">
            <v>0.11199999999999999</v>
          </cell>
        </row>
        <row r="27">
          <cell r="B27">
            <v>0.11199999999999999</v>
          </cell>
        </row>
        <row r="28">
          <cell r="B28">
            <v>0.11199999999999999</v>
          </cell>
        </row>
        <row r="35">
          <cell r="B35">
            <v>5</v>
          </cell>
        </row>
        <row r="36">
          <cell r="B36">
            <v>6</v>
          </cell>
        </row>
        <row r="37">
          <cell r="B37">
            <v>5</v>
          </cell>
        </row>
        <row r="38">
          <cell r="B38">
            <v>19</v>
          </cell>
        </row>
        <row r="39">
          <cell r="B39">
            <v>10</v>
          </cell>
        </row>
        <row r="40">
          <cell r="B40">
            <v>10</v>
          </cell>
        </row>
        <row r="41">
          <cell r="B41">
            <v>5</v>
          </cell>
        </row>
        <row r="42">
          <cell r="B42">
            <v>20</v>
          </cell>
        </row>
        <row r="43">
          <cell r="B43">
            <v>9</v>
          </cell>
        </row>
        <row r="44">
          <cell r="B44">
            <v>9</v>
          </cell>
        </row>
        <row r="45">
          <cell r="B45">
            <v>23</v>
          </cell>
        </row>
        <row r="46">
          <cell r="B46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>
        <row r="25">
          <cell r="E25">
            <v>5.8710474000000001</v>
          </cell>
        </row>
      </sheetData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 refreshError="1"/>
      <sheetData sheetId="36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ummary"/>
      <sheetName val="Inputs &amp; Assumptions"/>
      <sheetName val="TP15-16"/>
      <sheetName val="TP16-17"/>
      <sheetName val="TP17-18"/>
      <sheetName val="TP 18-19 19-20"/>
      <sheetName val="Fuel Cost Normative 15-16"/>
      <sheetName val="Fuel Cost Normative 16-17"/>
      <sheetName val="Fuel Cost Normative 17-18"/>
      <sheetName val="F12 MSPGCL"/>
      <sheetName val="Bhusawal"/>
      <sheetName val="Bhusawal True up Summary"/>
      <sheetName val="F1(Bhusawal)"/>
      <sheetName val="F1.1(Bhusawal)"/>
      <sheetName val="F2.1(Bhusawal)"/>
      <sheetName val="F2.2(Bhusawal)"/>
      <sheetName val="F2.3(Bhusawal)"/>
      <sheetName val="F2.4(Bhusawal)"/>
      <sheetName val="F2.8(Bhusawal)"/>
      <sheetName val="F3(Bhusawal)"/>
      <sheetName val="F3.1(Bhusawal)"/>
      <sheetName val="F3.2(Bhusawal)"/>
      <sheetName val="F3.3(Bhusawal)"/>
      <sheetName val="F3.4(Bhusawal)"/>
      <sheetName val="F4(Bhusawal)"/>
      <sheetName val="F4.1(Bhusawal)"/>
      <sheetName val="F4.2(Bhusawal)"/>
      <sheetName val="F4.3(Bhusawal)"/>
      <sheetName val="F5(Bhusawal)"/>
      <sheetName val="F6 (Bhusawal)"/>
      <sheetName val="F6 Other Finance charges"/>
      <sheetName val="F7(Bhusawal)"/>
      <sheetName val="F8(Bhusawal)"/>
      <sheetName val="F9(Bhusawal)"/>
      <sheetName val="9.1(Bhusawal)"/>
      <sheetName val="F9.2(Bhusawal)"/>
      <sheetName val="F9.3(Bhusawal)"/>
      <sheetName val="F10(Bhusawal)"/>
      <sheetName val="F11(Bhusawal)"/>
      <sheetName val="F12(Bhusawal)"/>
      <sheetName val="F13(Bhusawal)"/>
      <sheetName val="Bhusawal 4-5"/>
      <sheetName val="Bhusawal 4-5 True up Summary"/>
      <sheetName val="F1(Bhusawal 4-5)"/>
      <sheetName val="F1.1(Bhusawal 4-5)"/>
      <sheetName val="F2.1(Bhusawal 4-5)"/>
      <sheetName val="F2.2(Bhusawal 4-5)"/>
      <sheetName val="F2.3(Bhusawal 4-5)"/>
      <sheetName val="F2.4(Bhusawal 4-5)"/>
      <sheetName val="F2.8(Bhusawal 4-5)"/>
      <sheetName val="F3(Bhusawal 4-5)"/>
      <sheetName val="F3.1(Bhusawal 4-5)"/>
      <sheetName val="F3.2(Bhusawal 4-5)"/>
      <sheetName val="F3.3(Bhusawal 4-5)"/>
      <sheetName val="F3.4(Bhusawal 4-5)"/>
      <sheetName val="F4(Bhusawal 4-5)"/>
      <sheetName val="F4.1(Bhusawal 4-5)"/>
      <sheetName val="F4.2(Bhusawal 4-5)"/>
      <sheetName val="F4.3(Bhusawal 4-5)"/>
      <sheetName val="F5(Bhusawal 4-5)"/>
      <sheetName val="F6 (Bhusawal 4-5)"/>
      <sheetName val="F6 Other Finance char(Bhu 4-5)"/>
      <sheetName val="F7(Bhusawal 4-5)"/>
      <sheetName val="F8(Bhusawal 4-5)"/>
      <sheetName val="F9(Bhusawal 4-5)"/>
      <sheetName val="9.1(Bhusawal 4-5)"/>
      <sheetName val="F9.2(Bhusawal 4-5)"/>
      <sheetName val="F9.3 (Bhusawal 4-5)"/>
      <sheetName val="F10(Bhusawal 4-5)"/>
      <sheetName val="F11(Bhusawal 4-5)"/>
      <sheetName val="F12(Bhusawal 4-5)"/>
      <sheetName val="F13(Bhusawal 4-5)"/>
      <sheetName val="Chandrapur"/>
      <sheetName val="Chandrapur True up Summary"/>
      <sheetName val="F1(Chandrapur)"/>
      <sheetName val="F1.1(Chandrapur)"/>
      <sheetName val="F2.1(Chandrapur)"/>
      <sheetName val="F2.2(Chandrapur)"/>
      <sheetName val="F2.3(Chandrapur)"/>
      <sheetName val="F2.4(Chandrapur)"/>
      <sheetName val="F2.8(Chandrapur)"/>
      <sheetName val="F3(Chandrapur)"/>
      <sheetName val="F3.1(Chandrapur)"/>
      <sheetName val="F3.2(Chandrapur)"/>
      <sheetName val="F3.3(Chandrapur)"/>
      <sheetName val="F3.4(Chandrapur)"/>
      <sheetName val="F4(Chandrapur)"/>
      <sheetName val="F4.1(Chandrapur)"/>
      <sheetName val="F4.3 (Chandrapur)"/>
      <sheetName val="F5(Chandrapur)"/>
      <sheetName val="F6 (Chandrapur)"/>
      <sheetName val="F6 Other Finance charges (Chan)"/>
      <sheetName val="F7(Chandrapur)"/>
      <sheetName val="F8(Chandrapur)"/>
      <sheetName val="F9(Chandrapur)"/>
      <sheetName val="9.1(Chandrapur)"/>
      <sheetName val="F9.2(Chandrapur)"/>
      <sheetName val="F9.3(Chandrapur)"/>
      <sheetName val="F10(Chandrapur)"/>
      <sheetName val="F11(Chandrapur)"/>
      <sheetName val="F12(Chandrapur)"/>
      <sheetName val="F13(Chandrapur)"/>
      <sheetName val="Chandrapur 8-9"/>
      <sheetName val="Chandrapur89 True up Summary "/>
      <sheetName val="F1(Chandrapur 8-9)"/>
      <sheetName val="F1.1(Chandrapur 8-9)"/>
      <sheetName val="F2.1(Chandrapur 8-9)"/>
      <sheetName val="F2.2(Chandrapur 8-9)"/>
      <sheetName val="F2.3(Chandrapur 8-9)"/>
      <sheetName val="F2.4(Chandrapur 8-9)"/>
      <sheetName val="F2.8(Chandrapur 8-9)"/>
      <sheetName val="F3(Chandrapur 8-9)"/>
      <sheetName val="F3.1(Chandrapur 8-9)"/>
      <sheetName val="F3.2(Chandrapur 8-9)"/>
      <sheetName val="F3.3(Chandrapur 8-9)"/>
      <sheetName val="F3.4(Chandrapur 8-9)"/>
      <sheetName val="F4(Chandrapur 8-9)"/>
      <sheetName val="F4.1(Chandrapur 8-9)"/>
      <sheetName val="F4.2(Chandrapur 8-9)"/>
      <sheetName val="F4.3(Chandrapur 8-9)"/>
      <sheetName val="F5 (Chandrapur 8-9)"/>
      <sheetName val="F6 (Chandrapur8 &amp;9)"/>
      <sheetName val="F6 Other Financechar(CSTPS 8-9)"/>
      <sheetName val="F7(Chandrapur 8-9)"/>
      <sheetName val="F8(Chandrapur 8-9)"/>
      <sheetName val="F9(Chandrapur 8-9)"/>
      <sheetName val="9.1(Chandrapur 8-9)"/>
      <sheetName val="F9.2(Chandrapur 8-9)"/>
      <sheetName val="F9.3(Chandrapur 8-9)"/>
      <sheetName val="F10(Chandrapur 8-9)"/>
      <sheetName val="F11(Chandrapur 8-9)"/>
      <sheetName val="F12(Chandrapur 8-9) "/>
      <sheetName val="F13(Chandrapur 8-9)"/>
      <sheetName val="KPKD"/>
      <sheetName val="Khaperkheda True up summary "/>
      <sheetName val="F1(KPKD)"/>
      <sheetName val="F1.1(KPKD)"/>
      <sheetName val="F2.1(KPKD)"/>
      <sheetName val="F2.2(KPKD)"/>
      <sheetName val="F2.3(KPKD)"/>
      <sheetName val="F2.4(KPKD)"/>
      <sheetName val="F2.8(KPKD)"/>
      <sheetName val="F3(KPKD)"/>
      <sheetName val="F3.1(KPKD)"/>
      <sheetName val="F3.2(KPKD)"/>
      <sheetName val="F3.3(KPKD)"/>
      <sheetName val="F3.4(KPKD)"/>
      <sheetName val="F4(KPKD)"/>
      <sheetName val="F4.1 (KPKD)"/>
      <sheetName val="F4.2 (KPKD)"/>
      <sheetName val="F4.3 (KPKD)"/>
      <sheetName val="F5(KPKD)"/>
      <sheetName val="F6 (KPKD)"/>
      <sheetName val="F6 Other Finance charges (KPKD)"/>
      <sheetName val="F7(KPKD)"/>
      <sheetName val="F8(KPKD)"/>
      <sheetName val="F9(KPKD)"/>
      <sheetName val="9.1(KPKD)"/>
      <sheetName val="F9.2(KPKD)"/>
      <sheetName val="F9.3(KPKD)"/>
      <sheetName val="F10(KPKD)"/>
      <sheetName val="F11(KPKD)"/>
      <sheetName val="F12(KPKD)"/>
      <sheetName val="F13(KPKD)"/>
      <sheetName val="KPKD 5"/>
      <sheetName val="Khaperkheda 5 True up summary"/>
      <sheetName val="F1(KPKD 5)"/>
      <sheetName val="F1.1(KPKD 5)"/>
      <sheetName val="F2.1(KPKD 5)"/>
      <sheetName val="F2.2(KPKD 5)"/>
      <sheetName val="F2.3(KPKD 5)"/>
      <sheetName val="F2.4(KPKD 5)"/>
      <sheetName val="F2.8(KPKD 5)"/>
      <sheetName val="F3(KPKD 5)"/>
      <sheetName val="F3.1(KPKD 5)"/>
      <sheetName val="F3.2(KPKD 5)"/>
      <sheetName val="F3.3(KPKD 5)"/>
      <sheetName val="F3.4(KPKD 5)"/>
      <sheetName val="F4(KPKD 5)"/>
      <sheetName val="F4.1 (KPKD 5)"/>
      <sheetName val="F4.2 (KPKD 5)"/>
      <sheetName val="F4.3 (KPKD 5)"/>
      <sheetName val="F5(KPKD 5)"/>
      <sheetName val="F6 (KPKD 5)"/>
      <sheetName val="F6 Other Finance charges(KPKD5)"/>
      <sheetName val="F7(KPKD 5)"/>
      <sheetName val="F8(KPKD 5)"/>
      <sheetName val="F9(KPKD 5)"/>
      <sheetName val="9.1(KPKD 5)"/>
      <sheetName val="F9.2(KPKD 5)"/>
      <sheetName val="F9.3(KPKD 5)"/>
      <sheetName val="F10(KPKD 5)"/>
      <sheetName val="F11(KPKD 5)"/>
      <sheetName val="F12(KPKD 5)"/>
      <sheetName val="F13(KPKD 5)"/>
      <sheetName val="Koradi"/>
      <sheetName val="Koradi True up summary"/>
      <sheetName val="F1(Koradi)"/>
      <sheetName val="F1.1(Koradi)"/>
      <sheetName val="F2.1(Koradi)"/>
      <sheetName val="F2.2(Koradi)"/>
      <sheetName val="F2.3(Koradi)"/>
      <sheetName val="F2.4(Koradi)"/>
      <sheetName val="F2.8(Koradi)"/>
      <sheetName val="F3(Koradi)"/>
      <sheetName val="F3.1(Koradi)"/>
      <sheetName val="F3.2(Koradi)"/>
      <sheetName val="F3.3(Koradi)"/>
      <sheetName val="F3.4(Koradi)"/>
      <sheetName val="F4(Koradi)"/>
      <sheetName val="F4.1(Koradi)"/>
      <sheetName val="F4.2(Koradi)"/>
      <sheetName val="F4.3(Koradi)"/>
      <sheetName val="F5(Koradi)"/>
      <sheetName val="F6 (Koradi)"/>
      <sheetName val="F6 Other Finance charges  "/>
      <sheetName val="F7(Koradi))"/>
      <sheetName val="F8 (Koradi)"/>
      <sheetName val="F9(Koradi)"/>
      <sheetName val="9.1(Koradi)"/>
      <sheetName val="F9.2(Koradi)"/>
      <sheetName val="F9.3(Koradi)"/>
      <sheetName val="F10(Koradi)"/>
      <sheetName val="F11(Koradi)"/>
      <sheetName val="F12(Koradi)"/>
      <sheetName val="F13(Koradi)"/>
      <sheetName val="Koradi 8,9 10"/>
      <sheetName val="Koradi 8,9,10True up summary"/>
      <sheetName val="F1(Koradi 8,9 10)"/>
      <sheetName val="F1.1(Koradi 8,9 10)"/>
      <sheetName val="F2.1(Koradi 8,9 10)"/>
      <sheetName val="F2.2(Koradi 8,9 10)"/>
      <sheetName val="F2.3(Koradi 8,9 10)"/>
      <sheetName val="F2.4(Koradi 8,9 10)"/>
      <sheetName val="F2.8(Koradi 8,9 10)"/>
      <sheetName val="F3(Koradi 8,9 10)"/>
      <sheetName val="F3.1(Koradi 8,9 10)"/>
      <sheetName val="F3.2(Koradi 8,9 10)"/>
      <sheetName val="F3.3(Koradi 8,9 10"/>
      <sheetName val="F3.4(Koradi 8,9 10)"/>
      <sheetName val="F4(Koradi 8,9 10)"/>
      <sheetName val="F4.1(Koradi 8,9,10)"/>
      <sheetName val="F4.2(Koradi 8,9 10)"/>
      <sheetName val="F4.3(Koradi 8,9 10)"/>
      <sheetName val="F5 (Koradi 8,9,10)"/>
      <sheetName val="F6 (Koradi 8,9 10)"/>
      <sheetName val="F6 Othe Financechar(K8,9,10)"/>
      <sheetName val="F7(Koradi 8,9 10)"/>
      <sheetName val="F8(Koradi 8,9 10)"/>
      <sheetName val="F9(Koradi 8,9 10)"/>
      <sheetName val="9.1(Koradi 8,9 10)"/>
      <sheetName val="F9.2(Koradi 8,9 10)"/>
      <sheetName val="F9.3(Koradi 8,9 10)"/>
      <sheetName val="F10(Koradi 8,9 10)"/>
      <sheetName val="F11(Koradi 8,9 10)"/>
      <sheetName val="F12(Koradi 8,9 10)"/>
      <sheetName val="F13(Koradi 8,9 10)"/>
      <sheetName val="Nashik"/>
      <sheetName val="Nashik True up Summary"/>
      <sheetName val="F1(Nashik)"/>
      <sheetName val="F1.1(Nashik)"/>
      <sheetName val="F2.1(Nashik)"/>
      <sheetName val="F2.2(Nashik)"/>
      <sheetName val="F2.3(Nashik)"/>
      <sheetName val="F2.4(Nashik)"/>
      <sheetName val="F2.8(Nashik)"/>
      <sheetName val="F3(Nashik)"/>
      <sheetName val="F3.1(Nashik)"/>
      <sheetName val="F3.2(Nashik)"/>
      <sheetName val="F3.3(Nashik)"/>
      <sheetName val="F3.4(Nashik)"/>
      <sheetName val="F4(Nashik)"/>
      <sheetName val="F4.1(Nashik)"/>
      <sheetName val="F4.2(Nashik)"/>
      <sheetName val="F4.3(Nashik)"/>
      <sheetName val="F5(Nashik)"/>
      <sheetName val="F6(Nashik)"/>
      <sheetName val="F6 Other Financecharges (Nashi)"/>
      <sheetName val="F7(Nashik)"/>
      <sheetName val="F8(Nashik)"/>
      <sheetName val="F9(Nashik)"/>
      <sheetName val="9.1(Nashik)"/>
      <sheetName val="F9.2(Nashik)"/>
      <sheetName val="F9.3(Nashik)"/>
      <sheetName val="F10(Nashik)"/>
      <sheetName val="F11(Nashik)"/>
      <sheetName val="F12(Nashik)"/>
      <sheetName val="F13(Nashik)"/>
      <sheetName val="PRS 3-4"/>
      <sheetName val="PRS 3-4 TRUE UP SUMMARY"/>
      <sheetName val="F1(PRS 3-4)"/>
      <sheetName val="F1.1(PRS 3-4)"/>
      <sheetName val="F2.1(PRS 3-4)"/>
      <sheetName val="F2.2(PRS 3-4)"/>
      <sheetName val="F2.3(PRS 3-4)"/>
      <sheetName val="F2.4(PRS 3-4)"/>
      <sheetName val="F2.8(PRS 3-4)"/>
      <sheetName val="F3(PRS 3-4)"/>
      <sheetName val="F3.1(PRS 3-4)"/>
      <sheetName val="F3.2(PRS 3-4)"/>
      <sheetName val="F3.3(PRS 3-4)"/>
      <sheetName val="F3.4(PRS 3-4)"/>
      <sheetName val="F4(PRS 3-4)"/>
      <sheetName val="F4.1(PRS 3-4)"/>
      <sheetName val="F4.2(PRS 3-4)"/>
      <sheetName val="F4.3(PRS 3-4)"/>
      <sheetName val="F5(PRS 3-4)"/>
      <sheetName val="F6 (Paras)"/>
      <sheetName val="F6 Other Financ charges(prs3-4)"/>
      <sheetName val="F7(PRS 3-4)"/>
      <sheetName val="F8(PRS 3-4)"/>
      <sheetName val="F9(PRS 3-4)"/>
      <sheetName val="9.1(PRS 3-4)"/>
      <sheetName val="F9.2(PRS 3-4)"/>
      <sheetName val="F9.3(PRS 3-4)"/>
      <sheetName val="F10(PRS 3-4)"/>
      <sheetName val="F11(PRS 3-4)"/>
      <sheetName val="F12(PRS 3-4)"/>
      <sheetName val="F13(PRS 3-4)"/>
      <sheetName val="Parli"/>
      <sheetName val="Parli true up Summary"/>
      <sheetName val="F1(Parli)"/>
      <sheetName val="F1.1(Parli)"/>
      <sheetName val="F2.1(Parli)"/>
      <sheetName val="F2.2(Parli)"/>
      <sheetName val="F2.3(Parli)"/>
      <sheetName val="F2.4(Parli)"/>
      <sheetName val="F2.8(Parli)"/>
      <sheetName val="F3(Parli)"/>
      <sheetName val="F3.1(Parli)"/>
      <sheetName val="F3.2(Parli)"/>
      <sheetName val="F3.3(Parli)"/>
      <sheetName val="F3.4(Parli)"/>
      <sheetName val="F4(Parli)"/>
      <sheetName val="F4.1(Parli)"/>
      <sheetName val="F4.2(Parli)"/>
      <sheetName val="F4.3(Parli)"/>
      <sheetName val="F5(Parli)"/>
      <sheetName val="F6 (Parli)"/>
      <sheetName val="F6 Other Finance charges "/>
      <sheetName val="F7(Parli)"/>
      <sheetName val="F8(Parli)"/>
      <sheetName val="F9(Parli)"/>
      <sheetName val="9.1(Parli)"/>
      <sheetName val="F9.2(Parli)"/>
      <sheetName val="F9.3(Parli)"/>
      <sheetName val="F11(Parli)"/>
      <sheetName val="F12(Parli)"/>
      <sheetName val="F13(Parli)"/>
      <sheetName val="Parli 6-7"/>
      <sheetName val="Parli 6-7 true up Summary"/>
      <sheetName val="F1(Parli 6-7)"/>
      <sheetName val="F1.1(Parli 6-7)"/>
      <sheetName val="F2.1(Parli 6-7)"/>
      <sheetName val="F2.2(Parli 6-7)"/>
      <sheetName val="F2.3(Parli 6-7)"/>
      <sheetName val="F2.4(Parli 6-7)"/>
      <sheetName val="F2.8(Parli 6-7)"/>
      <sheetName val="F3(Parli 6-7)"/>
      <sheetName val="F3.1(Parli 6-7)"/>
      <sheetName val="F3.2(Parli 6-7)"/>
      <sheetName val="F3.3(Parli 6-7)"/>
      <sheetName val="F3.4(Parli 6-7)"/>
      <sheetName val="F4(Parli 6-7)"/>
      <sheetName val="F4.1(Parli 6-7)"/>
      <sheetName val="F4.2(Parli 6-7)"/>
      <sheetName val="F4.3(Parli 6-7)"/>
      <sheetName val="F5(Parli 6-7)"/>
      <sheetName val="F6 (Parli 6-7)"/>
      <sheetName val="F6 Other Financ char(Parli6-7)"/>
      <sheetName val="F7(Parli 6-7)"/>
      <sheetName val="F8(Parli 6-7)"/>
      <sheetName val="F9(Parli 6-7)"/>
      <sheetName val="9.1(Parli 6-7)"/>
      <sheetName val="F9.2(Parli 6-7)"/>
      <sheetName val="F9.3(Parli 6-7)"/>
      <sheetName val="F10(Parli 6-7)"/>
      <sheetName val="F11(Parli 6-7)"/>
      <sheetName val="F12(Parli 6-7)"/>
      <sheetName val="F13(Parli 6-7)"/>
      <sheetName val="Parli 8"/>
      <sheetName val="Parli 8 True up Summary "/>
      <sheetName val="F1(Parli 8)"/>
      <sheetName val="F1.1(Parli 8)"/>
      <sheetName val="F2.1(Parli 8)"/>
      <sheetName val="F2.2(Parli 8)"/>
      <sheetName val="F2.3(Parli 8)"/>
      <sheetName val="F2.4(Parli 8)"/>
      <sheetName val="F2.8(Parli 8)"/>
      <sheetName val="F3(Parli 8)"/>
      <sheetName val="F3.1(Parli 8)"/>
      <sheetName val="F3.2(Parli 8)"/>
      <sheetName val="F3.3(Parli 8)"/>
      <sheetName val="F3.4(Parli 8)"/>
      <sheetName val="F4(Parli 8)"/>
      <sheetName val="F4.1(Parli 8)"/>
      <sheetName val="F4.2(Parli 8)"/>
      <sheetName val="F4.3(Parli 8)"/>
      <sheetName val="F5 (Parli 8)"/>
      <sheetName val="F6 (Parli 8)"/>
      <sheetName val="F6 Other Financechar(Parli 8)"/>
      <sheetName val="F7(Parli 8)"/>
      <sheetName val="F8(Parli 8)"/>
      <sheetName val="F9(Parli 8)"/>
      <sheetName val="9.1(Parli 8)"/>
      <sheetName val="F9.2(Parli 8)"/>
      <sheetName val="F9.3(Parli 8)"/>
      <sheetName val="F10(Parli 8)"/>
      <sheetName val="F11(Parli 8)"/>
      <sheetName val="F12(Parli 8)"/>
      <sheetName val="F13(Parli 8)"/>
      <sheetName val="Uran"/>
      <sheetName val="Uran True up Summary"/>
      <sheetName val="F1(Uran)"/>
      <sheetName val="F1.1(Uran)"/>
      <sheetName val="F2.1(Uran)"/>
      <sheetName val="F2.2(Uran)"/>
      <sheetName val="F2.3(Uran)"/>
      <sheetName val="F2.4(Uran)"/>
      <sheetName val="F2.8(Uran)"/>
      <sheetName val="F3(Uran)"/>
      <sheetName val="F3.1(Uran)"/>
      <sheetName val="F3.2(Uran)"/>
      <sheetName val="F3.3(Uran)"/>
      <sheetName val="F3.4(Uran)"/>
      <sheetName val="F4(Uran)"/>
      <sheetName val="F4.1(Uran)"/>
      <sheetName val="F4.2(Uran)"/>
      <sheetName val="F4.3(Uran)"/>
      <sheetName val="F5(Uran)"/>
      <sheetName val="F6(Uran)"/>
      <sheetName val="F6 Other Finance charges (Uran)"/>
      <sheetName val="F7 Uran"/>
      <sheetName val="F8(Uran)"/>
      <sheetName val="F9(Uran)"/>
      <sheetName val="9.1(Uran)"/>
      <sheetName val="F9.2(Uran)"/>
      <sheetName val="F9.3(Uran)"/>
      <sheetName val="F10(Uran)"/>
      <sheetName val="F11(Uran)"/>
      <sheetName val="F12(Uran)"/>
      <sheetName val="F13(Uran)"/>
      <sheetName val="Hydro"/>
      <sheetName val="Hydro True up Summary"/>
      <sheetName val="F1(Hydro)"/>
      <sheetName val="F1(Koyna)"/>
      <sheetName val="F1(Bhira)"/>
      <sheetName val="F1(Tillari)"/>
      <sheetName val="F1(SHPS)"/>
      <sheetName val="F1.1(Koyna)"/>
      <sheetName val="F1.1(Bhira)"/>
      <sheetName val="F1.1(Tillari)"/>
      <sheetName val="F1.1(SHPS)"/>
      <sheetName val="F2.5(Koyna)"/>
      <sheetName val="F2.5(Bhira)"/>
      <sheetName val="F2.5(Tillari)"/>
      <sheetName val="F2.5(SHPS)"/>
      <sheetName val="F2.6(Koyna)"/>
      <sheetName val="F2.6(Bhira)"/>
      <sheetName val="F2.6(Tillari)"/>
      <sheetName val="F2.6(SHPS)"/>
      <sheetName val="F2.7(Hydro) "/>
      <sheetName val="F2.7(Koyna)"/>
      <sheetName val="F2.7(Bhira)"/>
      <sheetName val="F2.7(Tillari)"/>
      <sheetName val="F2.7(SHPS)"/>
      <sheetName val="F2.8(Koyna)"/>
      <sheetName val="F2.8 Bhira"/>
      <sheetName val="F2.8 Tillari"/>
      <sheetName val="F2.8 SHPS(Pune)"/>
      <sheetName val="F3(Hydro)"/>
      <sheetName val="F3(Koyna)"/>
      <sheetName val="F3(Bhira)"/>
      <sheetName val="F3(Tillari)"/>
      <sheetName val="F3(SHPS)"/>
      <sheetName val="F3.2(Hydro)"/>
      <sheetName val="F3.2(Koyna)"/>
      <sheetName val="F3.2(Bhira)"/>
      <sheetName val="F3.2(Tillari)"/>
      <sheetName val="F3.2(SHPS)"/>
      <sheetName val="F3.3(Hydro)"/>
      <sheetName val="F3.3(Koyna)"/>
      <sheetName val="F3.3(Bhira)"/>
      <sheetName val="F3.3(Tillari)"/>
      <sheetName val="F3.3(SHPS)"/>
      <sheetName val="F3.4(Hydro)"/>
      <sheetName val="F3.4(Koyna)"/>
      <sheetName val="F3.4(Bhira)"/>
      <sheetName val="F3.4(Tillari)"/>
      <sheetName val="F3.4(SHPS)"/>
      <sheetName val="F4(Koyna)"/>
      <sheetName val="F4.1(Koyna)"/>
      <sheetName val="F4.2(Koyna)"/>
      <sheetName val="F4(Bhira)"/>
      <sheetName val="F4.1 Bhira"/>
      <sheetName val="F4.2 Bhira"/>
      <sheetName val="F4.3 Bhira"/>
      <sheetName val="F4(Tillari)"/>
      <sheetName val="F4.1 Tillari"/>
      <sheetName val="F4.2 Tillari"/>
      <sheetName val="F4.3 Tillari"/>
      <sheetName val="F4(SHPS)"/>
      <sheetName val="F4.1 Pune SHPS"/>
      <sheetName val="F4.2 Pune SHPS"/>
      <sheetName val="F4.3 Pune SHPS"/>
      <sheetName val="F4.1 Nashik SHPS"/>
      <sheetName val="F4.2 Nashik SHPS"/>
      <sheetName val="F4.3 Nashik SHPS"/>
      <sheetName val="F5(Hydro)"/>
      <sheetName val="F5(Koyna)"/>
      <sheetName val="F5(Bhira)"/>
      <sheetName val="F5(Tillari)"/>
      <sheetName val="F5(SHPS)"/>
      <sheetName val="F6(Hydro)"/>
      <sheetName val="F6(Koyna)"/>
      <sheetName val="F6(Tillari)"/>
      <sheetName val="F6(SHPS)"/>
      <sheetName val="F6 Other Finance charges(Hydro)"/>
      <sheetName val="F6 Other Finance charges(Koyna)"/>
      <sheetName val="F7(Hydro)"/>
      <sheetName val="F7(Koyna)"/>
      <sheetName val="F7(Bhira)"/>
      <sheetName val="F7(Tillari)"/>
      <sheetName val="F7(SHPS)"/>
      <sheetName val="F8 (Hydro)"/>
      <sheetName val="F8 (Koyna)"/>
      <sheetName val="F8 (Bhira)"/>
      <sheetName val="F8 (Tillari)"/>
      <sheetName val="F8 (SHPS)"/>
      <sheetName val="F9(Hydro)"/>
      <sheetName val="F9(Koyna)"/>
      <sheetName val="F9(Bhira)"/>
      <sheetName val="F9(Tillari)"/>
      <sheetName val="F9(SHPS)"/>
      <sheetName val="9.1(Hydro)"/>
      <sheetName val="9.1(Koyna)"/>
      <sheetName val="9.1(Bhira)"/>
      <sheetName val="9.1(Tillari)"/>
      <sheetName val="9.1(SHPS)"/>
      <sheetName val="F9.2(KOYNA)"/>
      <sheetName val="F9.2(BHIRA)"/>
      <sheetName val="F9.2(Tillari) "/>
      <sheetName val="F9.2(SHPS)"/>
      <sheetName val="F9.3(Koyna)"/>
      <sheetName val="F9.3(Bhira)"/>
      <sheetName val="F9.3(Tillari)"/>
      <sheetName val="F9.3(SHPS)"/>
      <sheetName val="F10(Hydro)"/>
      <sheetName val="F10(Koyna)"/>
      <sheetName val="F10(Bhira)"/>
      <sheetName val="F10(Tillari)"/>
      <sheetName val="F10(SHPS)"/>
      <sheetName val="F11(Hydro)"/>
      <sheetName val="F11(Koyna)"/>
      <sheetName val="F11(Bhira)"/>
      <sheetName val="F11(Tillari)"/>
      <sheetName val="F11(SHPS)"/>
      <sheetName val="F12(Hydro)"/>
      <sheetName val="F13(Hydro)"/>
      <sheetName val="FY 15-16"/>
      <sheetName val="FY 16-17"/>
      <sheetName val="Sheet2"/>
    </sheetNames>
    <sheetDataSet>
      <sheetData sheetId="0"/>
      <sheetData sheetId="1"/>
      <sheetData sheetId="2">
        <row r="3">
          <cell r="B3">
            <v>5.7534246575342465</v>
          </cell>
        </row>
        <row r="4">
          <cell r="B4">
            <v>15.296438356164384</v>
          </cell>
        </row>
        <row r="5">
          <cell r="D5">
            <v>9.4246575342465757</v>
          </cell>
        </row>
        <row r="6">
          <cell r="D6">
            <v>18.969863013698628</v>
          </cell>
        </row>
        <row r="7">
          <cell r="D7">
            <v>19.934931506849313</v>
          </cell>
        </row>
        <row r="8">
          <cell r="D8">
            <v>6.0246575342465754</v>
          </cell>
        </row>
        <row r="9">
          <cell r="D9">
            <v>5.0602739726027401</v>
          </cell>
        </row>
        <row r="10">
          <cell r="D10">
            <v>19.217808219178082</v>
          </cell>
        </row>
        <row r="11">
          <cell r="D11">
            <v>8</v>
          </cell>
        </row>
        <row r="12">
          <cell r="D12">
            <v>8</v>
          </cell>
        </row>
        <row r="13">
          <cell r="D13">
            <v>22.054794520547944</v>
          </cell>
        </row>
        <row r="14">
          <cell r="D14">
            <v>23.206849315068496</v>
          </cell>
        </row>
        <row r="16">
          <cell r="G16">
            <v>6.0904109589041093</v>
          </cell>
        </row>
        <row r="17">
          <cell r="G17">
            <v>6.3904109589041092</v>
          </cell>
        </row>
        <row r="18">
          <cell r="G18">
            <v>10.36986301369863</v>
          </cell>
        </row>
        <row r="40">
          <cell r="M40">
            <v>0.14050000000000001</v>
          </cell>
        </row>
        <row r="41">
          <cell r="M41">
            <v>0.10787671232876712</v>
          </cell>
        </row>
        <row r="42">
          <cell r="M42">
            <v>0.10195342465753425</v>
          </cell>
        </row>
        <row r="43">
          <cell r="M43">
            <v>9.4500000000000001E-2</v>
          </cell>
        </row>
        <row r="47">
          <cell r="P47">
            <v>4.2705939682075394E-2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>
        <row r="52">
          <cell r="O52">
            <v>10.36</v>
          </cell>
        </row>
      </sheetData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Life"/>
      <sheetName val="Index"/>
      <sheetName val="F1 (BSL-3)"/>
      <sheetName val="F1.1(BSL-3)"/>
      <sheetName val="F2.1 (BSL-3)"/>
      <sheetName val="F2.2 (BSL-3)"/>
      <sheetName val="F2.3 (BSL-3)"/>
      <sheetName val="F2.4 (BSL-3)"/>
      <sheetName val="F2.8 (BSL-3)"/>
      <sheetName val="F 2.8 (BSL 3)"/>
      <sheetName val="Trippings FY 17-18"/>
      <sheetName val="F3 (BSL-3)"/>
      <sheetName val="F3.1 (BSL-3)"/>
      <sheetName val="F3.2 (BSL-3)"/>
      <sheetName val="F3.3 (BSL-3)"/>
      <sheetName val="F3.4 (BSL-3)"/>
      <sheetName val="F4 (BSL-3)"/>
      <sheetName val="F4.1 (BSL-3)"/>
      <sheetName val="F4.2 (BSL-3)"/>
      <sheetName val="F4.3 (BSL-3)"/>
      <sheetName val="F5 (BSL-3)"/>
      <sheetName val="F15"/>
      <sheetName val="F6 (Bhusawal 2-3)"/>
      <sheetName val="F6 OFinC(BSL-3)"/>
      <sheetName val="F9 (BSL-3)"/>
      <sheetName val="F7 (BSL-3)"/>
      <sheetName val="F8 (BSL-3)"/>
      <sheetName val="F9.1 (BSL-3)"/>
      <sheetName val="F9.2 (BSL-3)"/>
      <sheetName val="F9.3 (BSL-3)"/>
      <sheetName val="F10 (BSL-3)"/>
      <sheetName val="F11 (BSL-3)"/>
      <sheetName val="F12 (BSL-3)"/>
      <sheetName val="F13 (BSL-3)"/>
    </sheetNames>
    <sheetDataSet>
      <sheetData sheetId="0">
        <row r="45">
          <cell r="N45">
            <v>8.0027397260273965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04REL"/>
      <sheetName val="Daily_input"/>
      <sheetName val="Daily_report"/>
      <sheetName val="Instruction Sheet"/>
      <sheetName val="SUMMERY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/>
      <sheetData sheetId="18" refreshError="1"/>
      <sheetData sheetId="1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F5"/>
      <sheetName val="Sheet1"/>
      <sheetName val="F 5(CHN)"/>
      <sheetName val="F 5(BSL)"/>
      <sheetName val="F 5(KPKD)"/>
      <sheetName val="F 5(KRD)"/>
      <sheetName val="F 5(Nashik)"/>
      <sheetName val="F 5(Parli)"/>
      <sheetName val="F 5(Uran)"/>
      <sheetName val="F 5(Parli 6-7)"/>
      <sheetName val="F 5(Paras 3-4)"/>
      <sheetName val="F 5(KPKD 5)"/>
      <sheetName val="F 5(BSL 4-5)"/>
      <sheetName val="F 5(KRD660)"/>
      <sheetName val="F 5(CHN 8-9)"/>
      <sheetName val="F 5(Parli 8)"/>
      <sheetName val="F 5(Hydro)"/>
      <sheetName val="Sheet3"/>
    </sheetNames>
    <sheetDataSet>
      <sheetData sheetId="0"/>
      <sheetData sheetId="1">
        <row r="45">
          <cell r="O45">
            <v>7.0027397260273965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Temp"/>
      <sheetName val="2000-01"/>
      <sheetName val="2001-02"/>
      <sheetName val="2002-03"/>
      <sheetName val="2003-04"/>
      <sheetName val="2004-05"/>
      <sheetName val="2005-06"/>
      <sheetName val="2006-07"/>
      <sheetName val="2007-08"/>
      <sheetName val="2008-09"/>
      <sheetName val="Sheet1"/>
      <sheetName val="Inputs &amp;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Balance Sheet"/>
      <sheetName val="Profit and Loss"/>
      <sheetName val="Suppl. Info."/>
      <sheetName val="Cashflow"/>
      <sheetName val="macro"/>
      <sheetName val="Upload"/>
      <sheetName val="Commentary"/>
      <sheetName val="ICDN's Received"/>
      <sheetName val="Accr and Prepay"/>
      <sheetName val="Manpower"/>
      <sheetName val="2000-01"/>
    </sheetNames>
    <sheetDataSet>
      <sheetData sheetId="0"/>
      <sheetData sheetId="1" refreshError="1">
        <row r="62">
          <cell r="J62">
            <v>13449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rans_Letter"/>
      <sheetName val="Index"/>
      <sheetName val="Abbreviations"/>
      <sheetName val="Lead_Index"/>
      <sheetName val="Lead PL"/>
      <sheetName val="Lead CF"/>
      <sheetName val="Lead BS"/>
      <sheetName val="PL_Index"/>
      <sheetName val="PL1"/>
      <sheetName val="PL2"/>
      <sheetName val="PL3"/>
      <sheetName val="PL4"/>
      <sheetName val="PL5"/>
      <sheetName val="PL6-Revenue Bridge"/>
      <sheetName val="PL7"/>
      <sheetName val="PL8"/>
      <sheetName val="PL9"/>
      <sheetName val="PL10"/>
      <sheetName val="PL11"/>
      <sheetName val="PL12"/>
      <sheetName val="PL13"/>
      <sheetName val="PL14"/>
      <sheetName val="PL15"/>
      <sheetName val="PL16"/>
      <sheetName val="PL17"/>
      <sheetName val="PL18"/>
      <sheetName val="PL19"/>
      <sheetName val="PL20"/>
      <sheetName val="PL21"/>
      <sheetName val="PL22"/>
      <sheetName val="PL23"/>
      <sheetName val="PL24"/>
      <sheetName val="BS_Index"/>
      <sheetName val="BS1"/>
      <sheetName val="BS2"/>
      <sheetName val="BS3"/>
      <sheetName val="BS4"/>
      <sheetName val="BS5"/>
      <sheetName val="BS6"/>
      <sheetName val="BS7"/>
      <sheetName val="BS8"/>
      <sheetName val="BS9"/>
      <sheetName val="BS10"/>
      <sheetName val="BS11"/>
      <sheetName val="BS12"/>
      <sheetName val="BS13"/>
      <sheetName val="BS14"/>
      <sheetName val="BS15"/>
      <sheetName val="BS16"/>
      <sheetName val="BS17"/>
      <sheetName val="BS18"/>
      <sheetName val="BS19"/>
      <sheetName val="BS20"/>
      <sheetName val="BS21"/>
      <sheetName val="BS22"/>
      <sheetName val="BS23"/>
      <sheetName val="BS24"/>
      <sheetName val="WC_Index"/>
      <sheetName val="WC1"/>
      <sheetName val="WC2"/>
      <sheetName val="FC_Index"/>
      <sheetName val="FC1"/>
      <sheetName val="FC2"/>
      <sheetName val="AG_Index"/>
      <sheetName val="AG1"/>
      <sheetName val="AG2"/>
      <sheetName val="AG3"/>
      <sheetName val="AG4"/>
      <sheetName val="AG5"/>
      <sheetName val="AG6"/>
      <sheetName val="Sheet8S"/>
      <sheetName val="Sheet4S"/>
      <sheetName val="Sheet01S"/>
      <sheetName val="Sheet12S"/>
      <sheetName val="2000-01"/>
      <sheetName val="Sheet2"/>
      <sheetName val="Balanc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A6" t="str">
            <v>Currency:Rsm</v>
          </cell>
          <cell r="E6" t="str">
            <v>end points</v>
          </cell>
          <cell r="F6" t="str">
            <v>blank neg</v>
          </cell>
          <cell r="G6" t="str">
            <v>red neg</v>
          </cell>
          <cell r="H6" t="str">
            <v>grn neg</v>
          </cell>
          <cell r="I6" t="str">
            <v>blank pos</v>
          </cell>
          <cell r="J6" t="str">
            <v>red pos</v>
          </cell>
          <cell r="K6" t="str">
            <v>grn pos</v>
          </cell>
        </row>
        <row r="7">
          <cell r="A7" t="str">
            <v>FY09 Revenue</v>
          </cell>
          <cell r="E7">
            <v>8405.1759999999995</v>
          </cell>
        </row>
        <row r="8">
          <cell r="A8" t="str">
            <v>Industrial PNG - PV</v>
          </cell>
          <cell r="F8">
            <v>0</v>
          </cell>
          <cell r="G8">
            <v>0</v>
          </cell>
          <cell r="H8">
            <v>0</v>
          </cell>
          <cell r="I8">
            <v>5606.0249999999996</v>
          </cell>
          <cell r="J8">
            <v>2799.1510415459989</v>
          </cell>
          <cell r="K8">
            <v>0</v>
          </cell>
        </row>
        <row r="9">
          <cell r="A9" t="str">
            <v>Industrial PNG - VV</v>
          </cell>
          <cell r="F9">
            <v>0</v>
          </cell>
          <cell r="G9">
            <v>0</v>
          </cell>
          <cell r="H9">
            <v>0</v>
          </cell>
          <cell r="I9">
            <v>5606.0249999999996</v>
          </cell>
          <cell r="J9">
            <v>0</v>
          </cell>
          <cell r="K9">
            <v>5581.0111705459985</v>
          </cell>
        </row>
        <row r="10">
          <cell r="A10" t="str">
            <v>Other PNG segment - PV</v>
          </cell>
          <cell r="F10">
            <v>0</v>
          </cell>
          <cell r="G10">
            <v>0</v>
          </cell>
          <cell r="H10">
            <v>0</v>
          </cell>
          <cell r="I10">
            <v>11187.036</v>
          </cell>
          <cell r="J10">
            <v>0</v>
          </cell>
          <cell r="K10">
            <v>7.4050595397975743</v>
          </cell>
        </row>
        <row r="11">
          <cell r="A11" t="str">
            <v>Other PNG segment - VV</v>
          </cell>
          <cell r="F11">
            <v>0</v>
          </cell>
          <cell r="G11">
            <v>0</v>
          </cell>
          <cell r="H11">
            <v>0</v>
          </cell>
          <cell r="I11">
            <v>11194.441000000001</v>
          </cell>
          <cell r="J11">
            <v>0</v>
          </cell>
          <cell r="K11">
            <v>108.63957953191741</v>
          </cell>
        </row>
        <row r="12">
          <cell r="A12" t="str">
            <v>CNG  - PV</v>
          </cell>
          <cell r="F12">
            <v>0</v>
          </cell>
          <cell r="G12">
            <v>0</v>
          </cell>
          <cell r="H12">
            <v>0</v>
          </cell>
          <cell r="I12">
            <v>11284.778</v>
          </cell>
          <cell r="J12">
            <v>18.302668007728577</v>
          </cell>
          <cell r="K12">
            <v>0</v>
          </cell>
        </row>
        <row r="13">
          <cell r="A13" t="str">
            <v>CNG  - VV</v>
          </cell>
          <cell r="F13">
            <v>0</v>
          </cell>
          <cell r="G13">
            <v>0</v>
          </cell>
          <cell r="H13">
            <v>0</v>
          </cell>
          <cell r="I13">
            <v>11284.778</v>
          </cell>
          <cell r="J13">
            <v>0</v>
          </cell>
          <cell r="K13">
            <v>599.19994500772827</v>
          </cell>
        </row>
        <row r="14">
          <cell r="A14" t="str">
            <v>FY10 Revenue</v>
          </cell>
          <cell r="E14">
            <v>11883.978000000001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Industrial - PV</v>
          </cell>
          <cell r="F15">
            <v>0</v>
          </cell>
          <cell r="G15">
            <v>0</v>
          </cell>
          <cell r="H15">
            <v>0</v>
          </cell>
          <cell r="I15">
            <v>11883.978000000001</v>
          </cell>
          <cell r="J15">
            <v>0</v>
          </cell>
          <cell r="K15">
            <v>1744.8258249846979</v>
          </cell>
        </row>
        <row r="16">
          <cell r="A16" t="str">
            <v>Industrial - VV</v>
          </cell>
          <cell r="F16">
            <v>0</v>
          </cell>
          <cell r="G16">
            <v>0</v>
          </cell>
          <cell r="H16">
            <v>0</v>
          </cell>
          <cell r="I16">
            <v>13628.804</v>
          </cell>
          <cell r="J16">
            <v>0</v>
          </cell>
          <cell r="K16">
            <v>3762.8489450153015</v>
          </cell>
        </row>
        <row r="17">
          <cell r="A17" t="str">
            <v>Other PNG segment - PV</v>
          </cell>
          <cell r="F17">
            <v>0</v>
          </cell>
          <cell r="G17">
            <v>0</v>
          </cell>
          <cell r="H17">
            <v>0</v>
          </cell>
          <cell r="I17">
            <v>17391.652999999998</v>
          </cell>
          <cell r="J17">
            <v>0</v>
          </cell>
          <cell r="K17">
            <v>7.0388676541106268</v>
          </cell>
        </row>
        <row r="18">
          <cell r="A18" t="str">
            <v>Other PNG segment - VV</v>
          </cell>
          <cell r="F18">
            <v>0</v>
          </cell>
          <cell r="G18">
            <v>0</v>
          </cell>
          <cell r="H18">
            <v>0</v>
          </cell>
          <cell r="I18">
            <v>17398.691999999999</v>
          </cell>
          <cell r="J18">
            <v>0</v>
          </cell>
          <cell r="K18">
            <v>245.81202308588939</v>
          </cell>
        </row>
        <row r="19">
          <cell r="A19" t="str">
            <v>CNG  - PV</v>
          </cell>
          <cell r="F19">
            <v>0</v>
          </cell>
          <cell r="G19">
            <v>0</v>
          </cell>
          <cell r="H19">
            <v>0</v>
          </cell>
          <cell r="I19">
            <v>17644.504000000001</v>
          </cell>
          <cell r="J19">
            <v>0</v>
          </cell>
          <cell r="K19">
            <v>262.91937287053116</v>
          </cell>
        </row>
        <row r="20">
          <cell r="A20" t="str">
            <v>CNG  - VV</v>
          </cell>
          <cell r="F20">
            <v>0</v>
          </cell>
          <cell r="G20">
            <v>0</v>
          </cell>
          <cell r="H20">
            <v>0</v>
          </cell>
          <cell r="I20">
            <v>17907.423000000003</v>
          </cell>
          <cell r="J20">
            <v>0</v>
          </cell>
          <cell r="K20">
            <v>640.28400210946882</v>
          </cell>
        </row>
        <row r="21">
          <cell r="A21" t="str">
            <v>FY11 Revenue</v>
          </cell>
          <cell r="E21">
            <v>18547.707000000002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ings"/>
      <sheetName val="Index"/>
      <sheetName val="Trial Report"/>
      <sheetName val="PL"/>
      <sheetName val="BalanceSheet"/>
      <sheetName val="Sch_BS_Share Capita"/>
      <sheetName val="Sch_BS_Other_Liabilities"/>
      <sheetName val="Sch_BS_Assets"/>
      <sheetName val="Sch_BS_FA"/>
      <sheetName val="Sch_PL_Revenue"/>
      <sheetName val="Sch_PL_Exp"/>
      <sheetName val="Sheet1"/>
      <sheetName val="Sch_BS_Liabilities"/>
      <sheetName val="01-Balance sheet-IGAAP_AdaniEnt"/>
      <sheetName val="PL6-Revenue Bridge"/>
      <sheetName val="CoA"/>
      <sheetName val="ANAL"/>
      <sheetName val="Balance Sheet"/>
      <sheetName val="Masters"/>
      <sheetName val="BG Inputs"/>
      <sheetName val="FS"/>
      <sheetName val="DATA"/>
      <sheetName val="PC"/>
      <sheetName val="FACT"/>
      <sheetName val="BOQ"/>
      <sheetName val="Details"/>
      <sheetName val="REFNCOMPARE"/>
      <sheetName val="Colour Hierarchy"/>
      <sheetName val="LookupRanges"/>
      <sheetName val="Checks"/>
      <sheetName val="Timing"/>
      <sheetName val="Challan"/>
      <sheetName val="Parameters"/>
      <sheetName val="logsheet "/>
      <sheetName val="Customize Your Purchase Order"/>
      <sheetName val="COMI-M02"/>
      <sheetName val="Tax (Q)"/>
      <sheetName val="194C"/>
      <sheetName val="Checklist"/>
      <sheetName val="TB_Merged"/>
      <sheetName val="OEE"/>
      <sheetName val="Daywise"/>
      <sheetName val="Conditions"/>
      <sheetName val="Not Found recon"/>
      <sheetName val="Input Sheet"/>
      <sheetName val="FAR co Tangible"/>
      <sheetName val="Pulses"/>
      <sheetName val="Variables"/>
      <sheetName val="Allocate"/>
      <sheetName val="sep01"/>
      <sheetName val="IKB3"/>
      <sheetName val="DEG"/>
      <sheetName val="ifcw"/>
      <sheetName val="Main Bs"/>
    </sheetNames>
    <sheetDataSet>
      <sheetData sheetId="0">
        <row r="9">
          <cell r="E9" t="str">
            <v>CONSO_IGAAP</v>
          </cell>
        </row>
        <row r="15">
          <cell r="E15">
            <v>1</v>
          </cell>
        </row>
        <row r="16">
          <cell r="E16" t="str">
            <v>TOTALADJ</v>
          </cell>
        </row>
        <row r="17">
          <cell r="E17" t="str">
            <v>LC</v>
          </cell>
        </row>
        <row r="18">
          <cell r="E18" t="str">
            <v>F_CLO</v>
          </cell>
        </row>
        <row r="19">
          <cell r="E19" t="str">
            <v>NON_GROUP</v>
          </cell>
        </row>
        <row r="20">
          <cell r="E20" t="str">
            <v>ALL_INTERCO</v>
          </cell>
        </row>
        <row r="21">
          <cell r="E21" t="str">
            <v>YTD</v>
          </cell>
        </row>
        <row r="22">
          <cell r="E22" t="str">
            <v>ALL_SEGMENTS</v>
          </cell>
        </row>
        <row r="23">
          <cell r="E23" t="str">
            <v>V100</v>
          </cell>
        </row>
        <row r="25">
          <cell r="E25" t="str">
            <v>C2000</v>
          </cell>
        </row>
        <row r="26">
          <cell r="E26" t="str">
            <v>2011.JUN</v>
          </cell>
        </row>
        <row r="27">
          <cell r="E27" t="str">
            <v>Property value</v>
          </cell>
        </row>
        <row r="31">
          <cell r="E31" t="str">
            <v>2011.JUN</v>
          </cell>
        </row>
        <row r="32">
          <cell r="E32" t="str">
            <v>MONTH</v>
          </cell>
        </row>
        <row r="33">
          <cell r="E33" t="str">
            <v>3</v>
          </cell>
        </row>
        <row r="34">
          <cell r="E34">
            <v>-12</v>
          </cell>
        </row>
      </sheetData>
      <sheetData sheetId="1">
        <row r="11">
          <cell r="K11" t="str">
            <v>2011.JUN</v>
          </cell>
        </row>
      </sheetData>
      <sheetData sheetId="2"/>
      <sheetData sheetId="3">
        <row r="3">
          <cell r="E3" t="str">
            <v>CONSO_IGAAP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Index"/>
      <sheetName val="GENERAL"/>
      <sheetName val="GENERAL2"/>
      <sheetName val="SUBSIDIARY DETAILS"/>
      <sheetName val="NATUREOFBUSINESS"/>
      <sheetName val="BALANCE_SHEET"/>
      <sheetName val="PROFIT_LOSS"/>
      <sheetName val="OTHER_INFORMATION"/>
      <sheetName val="QUANTITATIVE_DETAILS"/>
      <sheetName val="PART_B"/>
      <sheetName val="PART_C"/>
      <sheetName val="HOUSE_PROPERTY"/>
      <sheetName val="BP"/>
      <sheetName val="DPM_DOA"/>
      <sheetName val="DEP_DCG"/>
      <sheetName val="ESR"/>
      <sheetName val="CG_OS"/>
      <sheetName val="CYLA BFLA"/>
      <sheetName val="CFL"/>
      <sheetName val="UD"/>
      <sheetName val="10A"/>
      <sheetName val="80G"/>
      <sheetName val="80_"/>
      <sheetName val="SI"/>
      <sheetName val="EI_MAT"/>
      <sheetName val="FRINGE_BENEFIT_INFO"/>
      <sheetName val="IT_DDTP"/>
      <sheetName val="FSI"/>
      <sheetName val="TR_FA"/>
      <sheetName val="DDT_TDS_TCS"/>
      <sheetName val="Instructions"/>
      <sheetName val="Pre_XML"/>
      <sheetName val="Calculator"/>
      <sheetName val="Setoff"/>
      <sheetName val="PL6-Revenue Bridge"/>
      <sheetName val="Assumption_PwC"/>
      <sheetName val="Assumptions"/>
      <sheetName val="Setting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84">
          <cell r="B84" t="str">
            <v>01-ANDAMAN AND NICOBAR ISLANDS</v>
          </cell>
        </row>
        <row r="85">
          <cell r="B85" t="str">
            <v>02-ANDHRA PRADESH</v>
          </cell>
        </row>
        <row r="86">
          <cell r="B86" t="str">
            <v>03-ARUNACHAL PRADESH</v>
          </cell>
        </row>
        <row r="87">
          <cell r="B87" t="str">
            <v>04-ASSAM</v>
          </cell>
        </row>
        <row r="88">
          <cell r="B88" t="str">
            <v>05-BIHAR</v>
          </cell>
        </row>
        <row r="89">
          <cell r="B89" t="str">
            <v>06-CHANDIGARH</v>
          </cell>
        </row>
        <row r="90">
          <cell r="B90" t="str">
            <v>07-DADRA AND NAGAR HAVELI</v>
          </cell>
        </row>
        <row r="91">
          <cell r="B91" t="str">
            <v>08-DAMAN AND DIU</v>
          </cell>
        </row>
        <row r="92">
          <cell r="B92" t="str">
            <v>09-DELHI</v>
          </cell>
        </row>
        <row r="93">
          <cell r="B93" t="str">
            <v>10-GOA</v>
          </cell>
        </row>
        <row r="94">
          <cell r="B94" t="str">
            <v>11-GUJARAT</v>
          </cell>
        </row>
        <row r="95">
          <cell r="B95" t="str">
            <v>12-HARYANA</v>
          </cell>
        </row>
        <row r="96">
          <cell r="B96" t="str">
            <v>13-HIMACHAL PRADESH</v>
          </cell>
        </row>
        <row r="97">
          <cell r="B97" t="str">
            <v>14-JAMMU AND KASHMIR</v>
          </cell>
        </row>
        <row r="98">
          <cell r="B98" t="str">
            <v>15-KARNATAKA</v>
          </cell>
        </row>
        <row r="99">
          <cell r="B99" t="str">
            <v>16-KERALA</v>
          </cell>
        </row>
        <row r="100">
          <cell r="B100" t="str">
            <v>17-LAKHSWADEEP</v>
          </cell>
        </row>
        <row r="101">
          <cell r="B101" t="str">
            <v>18-MADHYA PRADESH</v>
          </cell>
        </row>
        <row r="102">
          <cell r="B102" t="str">
            <v>19-MAHARASHTRA</v>
          </cell>
        </row>
        <row r="103">
          <cell r="B103" t="str">
            <v>20-MANIPUR</v>
          </cell>
        </row>
        <row r="104">
          <cell r="B104" t="str">
            <v>21-MEGHALAYA</v>
          </cell>
        </row>
        <row r="105">
          <cell r="B105" t="str">
            <v>22-MIZORAM</v>
          </cell>
        </row>
        <row r="106">
          <cell r="B106" t="str">
            <v>23-NAGALAND</v>
          </cell>
        </row>
        <row r="107">
          <cell r="B107" t="str">
            <v>24-ORISSA</v>
          </cell>
        </row>
        <row r="108">
          <cell r="B108" t="str">
            <v>25-PONDICHERRY</v>
          </cell>
        </row>
        <row r="109">
          <cell r="B109" t="str">
            <v>26-PUNJAB</v>
          </cell>
        </row>
        <row r="110">
          <cell r="B110" t="str">
            <v>27-RAJASTHAN</v>
          </cell>
        </row>
        <row r="111">
          <cell r="B111" t="str">
            <v>28-SIKKIM</v>
          </cell>
        </row>
        <row r="112">
          <cell r="B112" t="str">
            <v>29-TAMILNADU</v>
          </cell>
        </row>
        <row r="113">
          <cell r="B113" t="str">
            <v>30-TRIPURA</v>
          </cell>
        </row>
        <row r="114">
          <cell r="B114" t="str">
            <v>31-UTTAR PRADESH</v>
          </cell>
        </row>
        <row r="115">
          <cell r="B115" t="str">
            <v>32-WEST BENGAL</v>
          </cell>
        </row>
        <row r="116">
          <cell r="B116" t="str">
            <v>33-CHHATISHGARH</v>
          </cell>
        </row>
        <row r="117">
          <cell r="B117" t="str">
            <v>34-UTTARANCHAL</v>
          </cell>
        </row>
        <row r="118">
          <cell r="B118" t="str">
            <v>35-JHARKHAND</v>
          </cell>
        </row>
        <row r="119">
          <cell r="B119" t="str">
            <v>99-FOREIGN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Balance Sheet"/>
      <sheetName val="Sheet1"/>
      <sheetName val="Profit and Loss"/>
      <sheetName val="Cashflow"/>
      <sheetName val="Supplement info"/>
      <sheetName val="Macros"/>
      <sheetName val="Settings"/>
      <sheetName val="Variables"/>
      <sheetName val="80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"/>
      <sheetName val="RsCroresBS"/>
      <sheetName val="AD"/>
      <sheetName val="NP"/>
      <sheetName val="SOCIE"/>
      <sheetName val="CFS"/>
      <sheetName val="CFW"/>
      <sheetName val="Consolidation"/>
      <sheetName val="Ind AS 101"/>
      <sheetName val="FI - FV"/>
      <sheetName val="DTL"/>
      <sheetName val="Corp"/>
      <sheetName val="RTB"/>
      <sheetName val="Misc"/>
      <sheetName val="ME"/>
      <sheetName val="Sale Memo"/>
      <sheetName val="Adj"/>
      <sheetName val="Reco"/>
      <sheetName val="Backup101"/>
      <sheetName val="80G"/>
      <sheetName val="Assumptions"/>
      <sheetName val="Title"/>
    </sheetNames>
    <sheetDataSet>
      <sheetData sheetId="0">
        <row r="4">
          <cell r="I4">
            <v>6.4855</v>
          </cell>
        </row>
      </sheetData>
      <sheetData sheetId="1"/>
      <sheetData sheetId="2"/>
      <sheetData sheetId="3">
        <row r="1">
          <cell r="K1" t="str">
            <v>31.03.2017</v>
          </cell>
          <cell r="L1" t="str">
            <v>31.03.2016</v>
          </cell>
          <cell r="M1" t="str">
            <v>01.04.2015</v>
          </cell>
        </row>
        <row r="2">
          <cell r="K2" t="str">
            <v>2016 - 17</v>
          </cell>
          <cell r="L2" t="str">
            <v>2015 - 16</v>
          </cell>
        </row>
      </sheetData>
      <sheetData sheetId="4"/>
      <sheetData sheetId="5"/>
      <sheetData sheetId="6">
        <row r="10">
          <cell r="B10">
            <v>-2000706814.3555815</v>
          </cell>
        </row>
      </sheetData>
      <sheetData sheetId="7">
        <row r="7">
          <cell r="C7">
            <v>357109970914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rty Results (2)"/>
      <sheetName val="FORMAT"/>
      <sheetName val="Main Bs (2)"/>
      <sheetName val="Outside"/>
      <sheetName val="Outside entry"/>
      <sheetName val="QR-Millions"/>
      <sheetName val="Qrty Results"/>
      <sheetName val="Segmental Report"/>
      <sheetName val="CLBS"/>
      <sheetName val="Main Bs"/>
      <sheetName val="Inter Unit"/>
      <sheetName val="Analysis"/>
      <sheetName val="ratios"/>
      <sheetName val="CashFlow"/>
      <sheetName val="QR-EX_RH"/>
      <sheetName val="Qrty Results (3)"/>
      <sheetName val="QR-EX-OI"/>
      <sheetName val="ASSAY-new"/>
      <sheetName val="zpctb-dta"/>
      <sheetName val="Sheet1"/>
      <sheetName val="Details"/>
      <sheetName val="REFNCOMPARE"/>
      <sheetName val="EESL IN VPCL"/>
      <sheetName val="VPCL-1000"/>
      <sheetName val="Scenarios"/>
      <sheetName val="Title"/>
      <sheetName val="2000-01"/>
      <sheetName val="NP"/>
      <sheetName val="P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">
          <cell r="M3" t="str">
            <v>(Rs. in Millions)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Summary"/>
      <sheetName val="BHUSAWAL"/>
      <sheetName val="F1(Bhu)"/>
      <sheetName val="F2.1(Bhu)"/>
      <sheetName val="F2.2(Bhu)"/>
      <sheetName val="F2.3(Bhu)"/>
      <sheetName val="F2.6(Bhu)"/>
      <sheetName val="F3(Bhu)"/>
      <sheetName val="F3.1(Bhu)"/>
      <sheetName val="F3.2(Bhu)"/>
      <sheetName val="F3.3(Bhu)"/>
      <sheetName val="F4(Bhu)"/>
      <sheetName val="F5(Bhu)"/>
      <sheetName val="F5.1(Bhu)"/>
      <sheetName val="F5.2(Bhu)"/>
      <sheetName val="F5.3(Bhu)"/>
      <sheetName val="F5.4(Bhu)"/>
      <sheetName val="F6(Bhu)"/>
      <sheetName val="F11(Bhu)"/>
      <sheetName val="F12(Bhu)"/>
      <sheetName val="Chandrapur"/>
      <sheetName val="F1(Cha)"/>
      <sheetName val="F2.1(Cha)"/>
      <sheetName val="F2.2(Cha)"/>
      <sheetName val="F2.3(Cha)"/>
      <sheetName val="F2.6(Cha)"/>
      <sheetName val="F3(Cha)"/>
      <sheetName val="F3.1(Cha)"/>
      <sheetName val="F3.2(Cha)"/>
      <sheetName val="F3.3(Cha)"/>
      <sheetName val="F4(Cha)"/>
      <sheetName val="F5(Cha)"/>
      <sheetName val="F5.1(Cha)"/>
      <sheetName val="F5.2(Cha)"/>
      <sheetName val="F5.3(Cha)"/>
      <sheetName val="F5.4(Cha)"/>
      <sheetName val="F6(Cha)"/>
      <sheetName val="F11(Cha)"/>
      <sheetName val="F12(Cha)"/>
      <sheetName val="Koradi"/>
      <sheetName val="F1(Kor)"/>
      <sheetName val="F2.1(Kor)"/>
      <sheetName val="F2.2(Kor)"/>
      <sheetName val="F2.3(Kor)"/>
      <sheetName val="F2.6(Kor)"/>
      <sheetName val="F3(Kor)"/>
      <sheetName val="F3.1(Kor)"/>
      <sheetName val="F3.2(Kor)"/>
      <sheetName val="F3.3(Kor)"/>
      <sheetName val="F4(Kor)"/>
      <sheetName val="F5(Kor)"/>
      <sheetName val="F5.1(Kor)"/>
      <sheetName val="F5.2(Kor)"/>
      <sheetName val="F5.3(Kor)"/>
      <sheetName val="F5.4(Kor)"/>
      <sheetName val="F6(Kor)"/>
      <sheetName val="F11(Kor)"/>
      <sheetName val="F12(Kor)"/>
      <sheetName val="Paras"/>
      <sheetName val="F1(Paras)"/>
      <sheetName val="F2.1(Paras)"/>
      <sheetName val="F2.2(Paras)"/>
      <sheetName val="F2.3(Paras)"/>
      <sheetName val="F2.6(Paras)"/>
      <sheetName val="F3(Paras)"/>
      <sheetName val="F3.1(Paras)"/>
      <sheetName val="F3.2(Paras)"/>
      <sheetName val="F3.3(Paras)"/>
      <sheetName val="F4(Paras)"/>
      <sheetName val="F5(Paras)"/>
      <sheetName val="F5.1(Paras)"/>
      <sheetName val="F5.2(Paras)"/>
      <sheetName val="F5.3(Paras)"/>
      <sheetName val="F5.4(Paras)"/>
      <sheetName val="F6(Paras)"/>
      <sheetName val="F11(Paras)"/>
      <sheetName val="F12(Paras)"/>
      <sheetName val="Parli"/>
      <sheetName val="F1(Parli)"/>
      <sheetName val="F2.1(Parli)"/>
      <sheetName val="F2.2(Parli)"/>
      <sheetName val="F2.3(Parli)"/>
      <sheetName val="F2.6(Parli)"/>
      <sheetName val="F3(Parli)"/>
      <sheetName val="F3.1(Parli)"/>
      <sheetName val="F3.2(Parli)"/>
      <sheetName val="F3.3(Parli)"/>
      <sheetName val="F4(Parli)"/>
      <sheetName val="F5(Parli)"/>
      <sheetName val="F5.1(Parli)"/>
      <sheetName val="F5.2(Parli)"/>
      <sheetName val="F5.3(Parli)"/>
      <sheetName val="F5.4(Parli)"/>
      <sheetName val="F6(Parli)"/>
      <sheetName val="F11(Parli)"/>
      <sheetName val="F12(Parli)"/>
      <sheetName val="Khaperkheda"/>
      <sheetName val="F1(Kha)"/>
      <sheetName val="F2.1(Kha)"/>
      <sheetName val="F2.2(Kha)"/>
      <sheetName val="F2.3(Kha)"/>
      <sheetName val="F2.6(Kha)"/>
      <sheetName val="F3(Kha)"/>
      <sheetName val="F3.1(Kha)"/>
      <sheetName val="F3.2(Kha)"/>
      <sheetName val="F3.3(Kha)"/>
      <sheetName val="F4(Kha)"/>
      <sheetName val="F5(Kha)"/>
      <sheetName val="F5.1(Kha)"/>
      <sheetName val="F5.2(Kha)"/>
      <sheetName val="F5.3(Kha)"/>
      <sheetName val="F5.4(Kha)"/>
      <sheetName val="F6(Kha)"/>
      <sheetName val="F11(Kha)"/>
      <sheetName val="F12(Kha)"/>
      <sheetName val="Nasik"/>
      <sheetName val="F1(Nasi)"/>
      <sheetName val="F2.1(Nasi)"/>
      <sheetName val="F2.2(Nasi)"/>
      <sheetName val="F2.3(Nasi)"/>
      <sheetName val="F2.6(Nasi)"/>
      <sheetName val="F3(Nasi)"/>
      <sheetName val="F3.1(Nasi)"/>
      <sheetName val="F3.2(Nasi)"/>
      <sheetName val="F3.3(Nasi)"/>
      <sheetName val="F4(Nasi)"/>
      <sheetName val="F5(Nasi)"/>
      <sheetName val="F5.1(Nasi)"/>
      <sheetName val="F5.2(Nasi)"/>
      <sheetName val="F5.3(Nasi)"/>
      <sheetName val="F5.4(Nasi)"/>
      <sheetName val="F6(Nasi)"/>
      <sheetName val="F11(Nasi)"/>
      <sheetName val="F12(Nasi)"/>
      <sheetName val="Uran"/>
      <sheetName val="F1(Uran)"/>
      <sheetName val="F2.1(Uran)"/>
      <sheetName val="F2.2(Uran)"/>
      <sheetName val="F2.3(Uran)"/>
      <sheetName val="F2.6(Uran)"/>
      <sheetName val="F3(Uran)"/>
      <sheetName val="F3.1(Uran)"/>
      <sheetName val="F3.2(Uran)"/>
      <sheetName val="F3.3(Uran)"/>
      <sheetName val="F4(Uran)"/>
      <sheetName val="F5(Uran)"/>
      <sheetName val="F5.1(Uran)"/>
      <sheetName val="F5.2(Uran)"/>
      <sheetName val="F5.3(Uran)"/>
      <sheetName val="F5.4(Uran)"/>
      <sheetName val="F6(Uran)"/>
      <sheetName val="F11(Uran)"/>
      <sheetName val="F12(Uran)"/>
      <sheetName val="Hydro"/>
      <sheetName val="F1(Hydro)"/>
      <sheetName val="F2.1(Hydro)"/>
      <sheetName val="F2.3(Hydro)"/>
      <sheetName val="F2.4(Hydro)"/>
      <sheetName val="F2.6(Hydro)"/>
      <sheetName val="F3(Hydro)"/>
      <sheetName val="F3.1(Hydro)"/>
      <sheetName val="F3.2(Hydro)"/>
      <sheetName val="F3.3(Hydro)"/>
      <sheetName val="F4(Hydro)"/>
      <sheetName val="F4(Koyna)"/>
      <sheetName val="F4(PuneHydro)"/>
      <sheetName val="F4(NasikHydro)"/>
      <sheetName val="F5(Hydro)"/>
      <sheetName val="F5.1(Hydro)"/>
      <sheetName val="F5.2(Hydro)"/>
      <sheetName val="F5.3(PuneHydro)"/>
      <sheetName val="F5.4(PuneHydro)"/>
      <sheetName val="F5.3(NasikHydro)"/>
      <sheetName val="F5.4(NasikHydro)"/>
      <sheetName val="F5.3(Koyna)"/>
      <sheetName val="F5.4(Koyna)"/>
      <sheetName val="F6(Hydro)"/>
      <sheetName val="F11(Hydro)"/>
      <sheetName val="F12(Hydro)"/>
      <sheetName val="NP"/>
      <sheetName val="PP"/>
    </sheetNames>
    <sheetDataSet>
      <sheetData sheetId="0">
        <row r="3">
          <cell r="B3">
            <v>7.8600000000000003E-2</v>
          </cell>
        </row>
        <row r="6">
          <cell r="B6">
            <v>0.06</v>
          </cell>
        </row>
        <row r="7">
          <cell r="B7">
            <v>0.06</v>
          </cell>
        </row>
        <row r="8">
          <cell r="B8">
            <v>0.06</v>
          </cell>
        </row>
        <row r="9">
          <cell r="B9">
            <v>0.06</v>
          </cell>
        </row>
        <row r="10">
          <cell r="B10">
            <v>0.05</v>
          </cell>
        </row>
        <row r="11">
          <cell r="B11">
            <v>0.12</v>
          </cell>
        </row>
        <row r="12">
          <cell r="B12">
            <v>0.12</v>
          </cell>
        </row>
        <row r="13">
          <cell r="B13">
            <v>1</v>
          </cell>
        </row>
        <row r="14">
          <cell r="B14">
            <v>0</v>
          </cell>
        </row>
        <row r="16">
          <cell r="B16">
            <v>0.13</v>
          </cell>
        </row>
        <row r="17">
          <cell r="B17">
            <v>0.13</v>
          </cell>
        </row>
        <row r="18">
          <cell r="B18">
            <v>0.13</v>
          </cell>
        </row>
        <row r="20">
          <cell r="B20">
            <v>0.1993</v>
          </cell>
        </row>
        <row r="22">
          <cell r="B22">
            <v>70.004999999999995</v>
          </cell>
        </row>
        <row r="23">
          <cell r="B23">
            <v>358.87740000000002</v>
          </cell>
        </row>
        <row r="25">
          <cell r="B25">
            <v>2E-3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11.2004"/>
      <sheetName val="RIM  list as on 01.11.04"/>
      <sheetName val="Key"/>
      <sheetName val="2-Part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EC01 (2)"/>
      <sheetName val="DEC01"/>
      <sheetName val="sep01"/>
      <sheetName val="March 01"/>
      <sheetName val="December2k"/>
      <sheetName val="SEPT 2000 (R)"/>
      <sheetName val="SEPT 2000"/>
      <sheetName val="JUNE 2000"/>
      <sheetName val="Dec"/>
      <sheetName val="Sept"/>
      <sheetName val="june"/>
      <sheetName val="March'99"/>
      <sheetName val="VPCL-1000"/>
      <sheetName val="Scenarios"/>
      <sheetName val="COST SHEET WORKING  -vizag"/>
      <sheetName val="extra"/>
      <sheetName val="Controls"/>
      <sheetName val="toggles"/>
      <sheetName val="P&amp;L"/>
      <sheetName val="DEC01_(2)"/>
      <sheetName val="March_01"/>
      <sheetName val="SEPT_2000_(R)"/>
      <sheetName val="SEPT_2000"/>
      <sheetName val="JUNE_2000"/>
      <sheetName val="COST_SHEET_WORKING__-vizag"/>
      <sheetName val="Input"/>
      <sheetName val="calc"/>
      <sheetName val="Main Bs"/>
      <sheetName val="Assumptions"/>
      <sheetName val="Projections"/>
      <sheetName val="loans"/>
      <sheetName val="BOQ (2)"/>
      <sheetName val="CRITERIA2"/>
      <sheetName val="CRITERIA3"/>
      <sheetName val="CRITERIA4"/>
      <sheetName val="CRITERIA5"/>
      <sheetName val="CRITERIA6"/>
      <sheetName val="HOUSE RENT DEPO."/>
      <sheetName val="Kwh and O2 bal"/>
      <sheetName val="Original format"/>
      <sheetName val="CRITERIA1"/>
      <sheetName val="Debt Actuals"/>
      <sheetName val="Date"/>
      <sheetName val="India"/>
      <sheetName val="TB"/>
      <sheetName val="Accounts2"/>
      <sheetName val="Schedule"/>
      <sheetName val="??????"/>
      <sheetName val="Option"/>
      <sheetName val="Data"/>
      <sheetName val="Summary"/>
      <sheetName val="IC-RP list"/>
      <sheetName val="Settings"/>
      <sheetName val="MAINBS1"/>
      <sheetName val="Pulses"/>
      <sheetName val="Interest 30-11-01 not PA 7%"/>
      <sheetName val="x-rate"/>
      <sheetName val="REGMAIN"/>
      <sheetName val="#REF"/>
      <sheetName val="PyG"/>
      <sheetName val="SCHV"/>
      <sheetName val="CASH FLOW AND BALANCE SHEET"/>
      <sheetName val="Parameters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ESSAR STEEL LIMITED</v>
          </cell>
        </row>
        <row r="2">
          <cell r="A2" t="str">
            <v>SCHEDULE V AS ON 30.09.2001</v>
          </cell>
        </row>
        <row r="4">
          <cell r="C4" t="str">
            <v>GROSS BLOCK</v>
          </cell>
          <cell r="G4" t="str">
            <v>DEPRECIATION</v>
          </cell>
          <cell r="K4" t="str">
            <v>NET BLOCK</v>
          </cell>
        </row>
        <row r="5">
          <cell r="C5" t="str">
            <v>Balance as on</v>
          </cell>
          <cell r="D5" t="str">
            <v xml:space="preserve">Addition during </v>
          </cell>
          <cell r="E5" t="str">
            <v xml:space="preserve">Deletion during </v>
          </cell>
          <cell r="F5" t="str">
            <v>Balance as on</v>
          </cell>
          <cell r="G5" t="str">
            <v>Balance as on</v>
          </cell>
          <cell r="H5" t="str">
            <v xml:space="preserve">For the </v>
          </cell>
          <cell r="I5" t="str">
            <v>Withdrawls/</v>
          </cell>
          <cell r="J5" t="str">
            <v>Balance as on</v>
          </cell>
          <cell r="K5" t="str">
            <v>Balance as on</v>
          </cell>
          <cell r="L5" t="str">
            <v>Balance as on</v>
          </cell>
        </row>
        <row r="6">
          <cell r="B6" t="str">
            <v>Bus Area</v>
          </cell>
          <cell r="C6" t="str">
            <v>01.04.2001</v>
          </cell>
          <cell r="D6" t="str">
            <v>period</v>
          </cell>
          <cell r="E6" t="str">
            <v>period</v>
          </cell>
          <cell r="F6" t="str">
            <v>30.09.2001</v>
          </cell>
          <cell r="G6" t="str">
            <v>01.04.2001</v>
          </cell>
          <cell r="H6" t="str">
            <v>year</v>
          </cell>
          <cell r="I6" t="str">
            <v>written back</v>
          </cell>
          <cell r="J6" t="str">
            <v>30.09.2001</v>
          </cell>
          <cell r="K6" t="str">
            <v>30.09.2001</v>
          </cell>
          <cell r="L6" t="str">
            <v>31.03.2001</v>
          </cell>
        </row>
        <row r="7">
          <cell r="A7" t="str">
            <v>HBI</v>
          </cell>
        </row>
        <row r="8">
          <cell r="A8" t="str">
            <v>LAND</v>
          </cell>
          <cell r="B8">
            <v>1100</v>
          </cell>
          <cell r="C8">
            <v>15823090.9</v>
          </cell>
          <cell r="F8">
            <v>15823090.9</v>
          </cell>
          <cell r="G8">
            <v>0</v>
          </cell>
          <cell r="J8">
            <v>0</v>
          </cell>
          <cell r="K8">
            <v>15823090.9</v>
          </cell>
          <cell r="L8">
            <v>15823090.9</v>
          </cell>
        </row>
        <row r="9">
          <cell r="A9" t="str">
            <v>BUILDINGS</v>
          </cell>
          <cell r="B9">
            <v>1100</v>
          </cell>
          <cell r="C9">
            <v>319227652.68000001</v>
          </cell>
          <cell r="F9">
            <v>319227652.68000001</v>
          </cell>
          <cell r="G9">
            <v>165467883.11000001</v>
          </cell>
          <cell r="H9">
            <v>5000591</v>
          </cell>
          <cell r="J9">
            <v>170468474.11000001</v>
          </cell>
          <cell r="K9">
            <v>148759178.56999999</v>
          </cell>
          <cell r="L9">
            <v>153759769.56999999</v>
          </cell>
        </row>
        <row r="10">
          <cell r="A10" t="str">
            <v>PLANT &amp; MACHINERY</v>
          </cell>
          <cell r="B10">
            <v>1100</v>
          </cell>
          <cell r="C10">
            <v>8502250247.75</v>
          </cell>
          <cell r="D10">
            <v>80886321</v>
          </cell>
          <cell r="F10">
            <v>8583136568.75</v>
          </cell>
          <cell r="G10">
            <v>4848111145.0500002</v>
          </cell>
          <cell r="H10">
            <v>266337262.19</v>
          </cell>
          <cell r="J10">
            <v>5114448407.2399998</v>
          </cell>
          <cell r="K10">
            <v>3468688161.5100002</v>
          </cell>
          <cell r="L10">
            <v>3654139102.6999998</v>
          </cell>
        </row>
        <row r="11">
          <cell r="A11" t="str">
            <v>FURNITURE &amp; FIXTURE</v>
          </cell>
          <cell r="B11">
            <v>1100</v>
          </cell>
          <cell r="C11">
            <v>12436890.470000001</v>
          </cell>
          <cell r="F11">
            <v>12436890.470000001</v>
          </cell>
          <cell r="G11">
            <v>10556844.18</v>
          </cell>
          <cell r="H11">
            <v>170623</v>
          </cell>
          <cell r="J11">
            <v>10727467.18</v>
          </cell>
          <cell r="K11">
            <v>1709423.290000001</v>
          </cell>
          <cell r="L11">
            <v>1880046.290000001</v>
          </cell>
        </row>
        <row r="12">
          <cell r="A12" t="str">
            <v>OFFICE EQUIPMENT</v>
          </cell>
          <cell r="B12">
            <v>1100</v>
          </cell>
          <cell r="C12">
            <v>25197558.239999998</v>
          </cell>
          <cell r="F12">
            <v>25197558.239999998</v>
          </cell>
          <cell r="G12">
            <v>22121039.68</v>
          </cell>
          <cell r="H12">
            <v>270419</v>
          </cell>
          <cell r="J12">
            <v>22391458.68</v>
          </cell>
          <cell r="K12">
            <v>2806099.5599999987</v>
          </cell>
          <cell r="L12">
            <v>3076518.5599999987</v>
          </cell>
        </row>
        <row r="13">
          <cell r="A13" t="str">
            <v>VEHICLES</v>
          </cell>
          <cell r="B13">
            <v>1100</v>
          </cell>
          <cell r="C13">
            <v>3102311.71</v>
          </cell>
          <cell r="F13">
            <v>3102311.71</v>
          </cell>
          <cell r="G13">
            <v>2782295.04</v>
          </cell>
          <cell r="H13">
            <v>42438</v>
          </cell>
          <cell r="J13">
            <v>2824733.04</v>
          </cell>
          <cell r="K13">
            <v>277578.66999999993</v>
          </cell>
          <cell r="L13">
            <v>320016.66999999993</v>
          </cell>
        </row>
        <row r="14">
          <cell r="A14" t="str">
            <v>SHIPS</v>
          </cell>
          <cell r="B14">
            <v>1100</v>
          </cell>
          <cell r="C14">
            <v>689563031</v>
          </cell>
          <cell r="F14">
            <v>689563031</v>
          </cell>
          <cell r="G14">
            <v>184888702.30000001</v>
          </cell>
          <cell r="H14">
            <v>25302850</v>
          </cell>
          <cell r="J14">
            <v>210191552.30000001</v>
          </cell>
          <cell r="K14">
            <v>479371478.69999999</v>
          </cell>
          <cell r="L14">
            <v>504674328.69999999</v>
          </cell>
        </row>
        <row r="15">
          <cell r="A15" t="str">
            <v>AIRCRAFT</v>
          </cell>
          <cell r="B15">
            <v>1100</v>
          </cell>
          <cell r="C15">
            <v>0</v>
          </cell>
          <cell r="F15">
            <v>0</v>
          </cell>
          <cell r="G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A16" t="str">
            <v>RAILWAY SIDING &amp; WAGONS</v>
          </cell>
          <cell r="B16">
            <v>1100</v>
          </cell>
          <cell r="C16">
            <v>179163743.00999999</v>
          </cell>
          <cell r="F16">
            <v>179163743.00999999</v>
          </cell>
          <cell r="G16">
            <v>61671285.68</v>
          </cell>
          <cell r="H16">
            <v>4266798</v>
          </cell>
          <cell r="J16">
            <v>65938083.68</v>
          </cell>
          <cell r="K16">
            <v>113225659.32999998</v>
          </cell>
          <cell r="L16">
            <v>117492457.32999998</v>
          </cell>
        </row>
        <row r="17">
          <cell r="C17">
            <v>9746764525.7599983</v>
          </cell>
          <cell r="D17">
            <v>80886321</v>
          </cell>
          <cell r="E17">
            <v>0</v>
          </cell>
          <cell r="F17">
            <v>9827650846.7599983</v>
          </cell>
          <cell r="G17">
            <v>5295599195.0400009</v>
          </cell>
          <cell r="H17">
            <v>301390981.19</v>
          </cell>
          <cell r="I17">
            <v>0</v>
          </cell>
          <cell r="J17">
            <v>5596990176.2300005</v>
          </cell>
          <cell r="K17">
            <v>4230660670.5299997</v>
          </cell>
          <cell r="L17">
            <v>4451165330.7199993</v>
          </cell>
        </row>
        <row r="18">
          <cell r="A18" t="str">
            <v>HRC</v>
          </cell>
        </row>
        <row r="19">
          <cell r="A19" t="str">
            <v xml:space="preserve"> LAND</v>
          </cell>
          <cell r="B19">
            <v>1500</v>
          </cell>
          <cell r="C19">
            <v>315389153.70999998</v>
          </cell>
          <cell r="E19">
            <v>159232</v>
          </cell>
          <cell r="F19">
            <v>315229921.70999998</v>
          </cell>
          <cell r="G19">
            <v>0</v>
          </cell>
          <cell r="J19">
            <v>0</v>
          </cell>
          <cell r="K19">
            <v>315229921.70999998</v>
          </cell>
          <cell r="L19">
            <v>315389153.70999998</v>
          </cell>
        </row>
        <row r="20">
          <cell r="A20" t="str">
            <v>BUILDINGS</v>
          </cell>
          <cell r="B20">
            <v>1500</v>
          </cell>
          <cell r="C20">
            <v>4070285083.3099999</v>
          </cell>
          <cell r="D20">
            <v>162946</v>
          </cell>
          <cell r="F20">
            <v>4070448029.3099999</v>
          </cell>
          <cell r="G20">
            <v>1724727022.8700001</v>
          </cell>
          <cell r="H20">
            <v>109221993</v>
          </cell>
          <cell r="J20">
            <v>1833949015.8700001</v>
          </cell>
          <cell r="K20">
            <v>2236499013.4399996</v>
          </cell>
          <cell r="L20">
            <v>2345558060.4399996</v>
          </cell>
        </row>
        <row r="21">
          <cell r="A21" t="str">
            <v>PLANT &amp; MACHINERY</v>
          </cell>
          <cell r="B21">
            <v>1500</v>
          </cell>
          <cell r="C21">
            <v>49626502718.139999</v>
          </cell>
          <cell r="D21">
            <v>9911802</v>
          </cell>
          <cell r="F21">
            <v>49636414520.139999</v>
          </cell>
          <cell r="G21">
            <v>12298017846</v>
          </cell>
          <cell r="H21">
            <v>1637899619</v>
          </cell>
          <cell r="J21">
            <v>13935917465</v>
          </cell>
          <cell r="K21">
            <v>35700497055.139999</v>
          </cell>
          <cell r="L21">
            <v>37328484872.139999</v>
          </cell>
        </row>
        <row r="22">
          <cell r="A22" t="str">
            <v>FURNITURE &amp; FIXTURE</v>
          </cell>
          <cell r="B22">
            <v>1500</v>
          </cell>
          <cell r="C22">
            <v>143125001.62</v>
          </cell>
          <cell r="D22">
            <v>25975</v>
          </cell>
          <cell r="F22">
            <v>143150976.62</v>
          </cell>
          <cell r="G22">
            <v>111692050.62</v>
          </cell>
          <cell r="H22">
            <v>2854410</v>
          </cell>
          <cell r="J22">
            <v>114546460.62</v>
          </cell>
          <cell r="K22">
            <v>28604516</v>
          </cell>
          <cell r="L22">
            <v>31432951</v>
          </cell>
        </row>
        <row r="23">
          <cell r="A23" t="str">
            <v>OFFICE EQUIPMENT</v>
          </cell>
          <cell r="B23">
            <v>1500</v>
          </cell>
          <cell r="C23">
            <v>299067230.81999999</v>
          </cell>
          <cell r="D23">
            <v>3744535</v>
          </cell>
          <cell r="F23">
            <v>302811765.81999999</v>
          </cell>
          <cell r="G23">
            <v>234598630.72999999</v>
          </cell>
          <cell r="H23">
            <v>9735699</v>
          </cell>
          <cell r="J23">
            <v>244334329.72999999</v>
          </cell>
          <cell r="K23">
            <v>58477436.090000004</v>
          </cell>
          <cell r="L23">
            <v>64468600.090000004</v>
          </cell>
        </row>
        <row r="24">
          <cell r="A24" t="str">
            <v>VEHICLES</v>
          </cell>
          <cell r="B24">
            <v>1500</v>
          </cell>
          <cell r="C24">
            <v>41761973.590000004</v>
          </cell>
          <cell r="D24">
            <v>1233431.45</v>
          </cell>
          <cell r="E24">
            <v>4308581</v>
          </cell>
          <cell r="F24">
            <v>38686824.040000007</v>
          </cell>
          <cell r="G24">
            <v>28393348.780000001</v>
          </cell>
          <cell r="H24">
            <v>1883090</v>
          </cell>
          <cell r="I24">
            <v>2188218.06</v>
          </cell>
          <cell r="J24">
            <v>28088220.720000003</v>
          </cell>
          <cell r="K24">
            <v>10598603.320000004</v>
          </cell>
          <cell r="L24">
            <v>13368624.810000002</v>
          </cell>
        </row>
        <row r="25">
          <cell r="A25" t="str">
            <v>SHIPS</v>
          </cell>
          <cell r="C25">
            <v>0</v>
          </cell>
          <cell r="F25">
            <v>0</v>
          </cell>
          <cell r="G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A26" t="str">
            <v>AIRCRAFT</v>
          </cell>
          <cell r="B26">
            <v>1500</v>
          </cell>
          <cell r="C26">
            <v>43471480</v>
          </cell>
          <cell r="F26">
            <v>43471480</v>
          </cell>
          <cell r="G26">
            <v>28710073.91</v>
          </cell>
          <cell r="H26">
            <v>1198950</v>
          </cell>
          <cell r="J26">
            <v>29909023.91</v>
          </cell>
          <cell r="K26">
            <v>13562456.09</v>
          </cell>
          <cell r="L26">
            <v>14761406.09</v>
          </cell>
        </row>
        <row r="27">
          <cell r="A27" t="str">
            <v>RAILWAY SIDING &amp; WAGONS</v>
          </cell>
          <cell r="B27">
            <v>1500</v>
          </cell>
          <cell r="C27">
            <v>129930090.22</v>
          </cell>
          <cell r="F27">
            <v>129930090.22</v>
          </cell>
          <cell r="G27">
            <v>31658165.609999999</v>
          </cell>
          <cell r="H27">
            <v>3329662</v>
          </cell>
          <cell r="J27">
            <v>34987827.609999999</v>
          </cell>
          <cell r="K27">
            <v>94942262.609999999</v>
          </cell>
          <cell r="L27">
            <v>98271924.609999999</v>
          </cell>
        </row>
        <row r="28">
          <cell r="C28">
            <v>54669532731.409996</v>
          </cell>
          <cell r="D28">
            <v>15078689.449999999</v>
          </cell>
          <cell r="E28">
            <v>4467813</v>
          </cell>
          <cell r="F28">
            <v>54680143607.860001</v>
          </cell>
          <cell r="G28">
            <v>14457797138.520002</v>
          </cell>
          <cell r="H28">
            <v>1766123423</v>
          </cell>
          <cell r="I28">
            <v>2188218.06</v>
          </cell>
          <cell r="J28">
            <v>16221732343.460001</v>
          </cell>
          <cell r="K28">
            <v>38458411264.399994</v>
          </cell>
          <cell r="L28">
            <v>40211735592.889992</v>
          </cell>
        </row>
        <row r="29">
          <cell r="A29" t="str">
            <v>CORPORATE</v>
          </cell>
        </row>
        <row r="30">
          <cell r="A30" t="str">
            <v xml:space="preserve"> LAND</v>
          </cell>
          <cell r="C30">
            <v>0</v>
          </cell>
          <cell r="F30">
            <v>0</v>
          </cell>
          <cell r="G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A31" t="str">
            <v>BUILDINGS</v>
          </cell>
          <cell r="B31">
            <v>1900</v>
          </cell>
          <cell r="C31">
            <v>6086179</v>
          </cell>
          <cell r="F31">
            <v>6086179</v>
          </cell>
          <cell r="G31">
            <v>3586069</v>
          </cell>
          <cell r="H31">
            <v>67444</v>
          </cell>
          <cell r="J31">
            <v>3653513</v>
          </cell>
          <cell r="K31">
            <v>2432666</v>
          </cell>
          <cell r="L31">
            <v>2500110</v>
          </cell>
        </row>
        <row r="32">
          <cell r="A32" t="str">
            <v>PLANT &amp; MACHINERY</v>
          </cell>
          <cell r="C32">
            <v>0</v>
          </cell>
          <cell r="F32">
            <v>0</v>
          </cell>
          <cell r="G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A33" t="str">
            <v>FURNITURE &amp; FIXTURE</v>
          </cell>
          <cell r="B33">
            <v>1900</v>
          </cell>
          <cell r="C33">
            <v>18650264.300000001</v>
          </cell>
          <cell r="D33">
            <v>54250</v>
          </cell>
          <cell r="F33">
            <v>18704514.300000001</v>
          </cell>
          <cell r="G33">
            <v>15368792</v>
          </cell>
          <cell r="H33">
            <v>299908</v>
          </cell>
          <cell r="J33">
            <v>15668700</v>
          </cell>
          <cell r="K33">
            <v>3035814.3000000007</v>
          </cell>
          <cell r="L33">
            <v>3281472.3000000007</v>
          </cell>
        </row>
        <row r="34">
          <cell r="A34" t="str">
            <v>OFFICE EQUIPMENT</v>
          </cell>
          <cell r="B34">
            <v>1900</v>
          </cell>
          <cell r="C34">
            <v>19895306.559999999</v>
          </cell>
          <cell r="D34">
            <v>655570</v>
          </cell>
          <cell r="F34">
            <v>20550876.559999999</v>
          </cell>
          <cell r="G34">
            <v>15159783</v>
          </cell>
          <cell r="H34">
            <v>592607</v>
          </cell>
          <cell r="J34">
            <v>15752390</v>
          </cell>
          <cell r="K34">
            <v>4798486.5599999987</v>
          </cell>
          <cell r="L34">
            <v>4735523.5599999987</v>
          </cell>
        </row>
        <row r="35">
          <cell r="A35" t="str">
            <v>VEHICLES</v>
          </cell>
          <cell r="B35">
            <v>1900</v>
          </cell>
          <cell r="C35">
            <v>28326299.68</v>
          </cell>
          <cell r="F35">
            <v>28326299.68</v>
          </cell>
          <cell r="G35">
            <v>15234849</v>
          </cell>
          <cell r="H35">
            <v>1695955</v>
          </cell>
          <cell r="J35">
            <v>16930804</v>
          </cell>
          <cell r="K35">
            <v>11395495.68</v>
          </cell>
          <cell r="L35">
            <v>13091450.68</v>
          </cell>
        </row>
        <row r="36">
          <cell r="A36" t="str">
            <v>SHIPS</v>
          </cell>
          <cell r="C36">
            <v>0</v>
          </cell>
          <cell r="F36">
            <v>0</v>
          </cell>
          <cell r="G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A37" t="str">
            <v>AIRCRAFT</v>
          </cell>
          <cell r="C37">
            <v>0</v>
          </cell>
          <cell r="F37">
            <v>0</v>
          </cell>
          <cell r="G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A38" t="str">
            <v>RAILWAY SIDING &amp; WAGONS</v>
          </cell>
          <cell r="C38">
            <v>0</v>
          </cell>
          <cell r="F38">
            <v>0</v>
          </cell>
          <cell r="G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>
            <v>72958049.539999992</v>
          </cell>
          <cell r="D39">
            <v>709820</v>
          </cell>
          <cell r="E39">
            <v>0</v>
          </cell>
          <cell r="F39">
            <v>73667869.539999992</v>
          </cell>
          <cell r="G39">
            <v>49349493</v>
          </cell>
          <cell r="H39">
            <v>2655914</v>
          </cell>
          <cell r="I39">
            <v>0</v>
          </cell>
          <cell r="J39">
            <v>52005407</v>
          </cell>
          <cell r="K39">
            <v>21662462.539999999</v>
          </cell>
          <cell r="L39">
            <v>23608556.539999999</v>
          </cell>
        </row>
        <row r="40">
          <cell r="A40" t="str">
            <v>TOTAL</v>
          </cell>
        </row>
        <row r="41">
          <cell r="A41" t="str">
            <v xml:space="preserve"> LAND</v>
          </cell>
          <cell r="C41">
            <v>331212244.60999995</v>
          </cell>
          <cell r="D41">
            <v>0</v>
          </cell>
          <cell r="E41">
            <v>159232</v>
          </cell>
          <cell r="F41">
            <v>331053012.60999995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331053012.60999995</v>
          </cell>
          <cell r="L41">
            <v>331212244.60999995</v>
          </cell>
        </row>
        <row r="42">
          <cell r="A42" t="str">
            <v>BUILDINGS</v>
          </cell>
          <cell r="C42">
            <v>4395598914.9899998</v>
          </cell>
          <cell r="D42">
            <v>162946</v>
          </cell>
          <cell r="E42">
            <v>0</v>
          </cell>
          <cell r="F42">
            <v>4395761860.9899998</v>
          </cell>
          <cell r="G42">
            <v>1893780974.98</v>
          </cell>
          <cell r="H42">
            <v>114290028</v>
          </cell>
          <cell r="I42">
            <v>0</v>
          </cell>
          <cell r="J42">
            <v>2008071002.98</v>
          </cell>
          <cell r="K42">
            <v>2387690858.0099998</v>
          </cell>
          <cell r="L42">
            <v>2501817940.0099998</v>
          </cell>
        </row>
        <row r="43">
          <cell r="A43" t="str">
            <v>PLANT &amp; MACHINERY</v>
          </cell>
          <cell r="C43">
            <v>58128752965.889999</v>
          </cell>
          <cell r="D43">
            <v>90798123</v>
          </cell>
          <cell r="E43">
            <v>0</v>
          </cell>
          <cell r="F43">
            <v>58219551088.889999</v>
          </cell>
          <cell r="G43">
            <v>17146128991.049999</v>
          </cell>
          <cell r="H43">
            <v>1904236881.1900001</v>
          </cell>
          <cell r="I43">
            <v>0</v>
          </cell>
          <cell r="J43">
            <v>19050365872.239998</v>
          </cell>
          <cell r="K43">
            <v>39169185216.650002</v>
          </cell>
          <cell r="L43">
            <v>40982623974.839996</v>
          </cell>
        </row>
        <row r="44">
          <cell r="A44" t="str">
            <v>FURNITURE &amp; FIXTURE</v>
          </cell>
          <cell r="C44">
            <v>174212156.39000002</v>
          </cell>
          <cell r="D44">
            <v>80225</v>
          </cell>
          <cell r="E44">
            <v>0</v>
          </cell>
          <cell r="F44">
            <v>174292381.39000002</v>
          </cell>
          <cell r="G44">
            <v>137617686.80000001</v>
          </cell>
          <cell r="H44">
            <v>3324941</v>
          </cell>
          <cell r="I44">
            <v>0</v>
          </cell>
          <cell r="J44">
            <v>140942627.80000001</v>
          </cell>
          <cell r="K44">
            <v>33349753.590000004</v>
          </cell>
          <cell r="L44">
            <v>36594469.589999996</v>
          </cell>
        </row>
        <row r="45">
          <cell r="A45" t="str">
            <v>OFFICE EQUIPMENT</v>
          </cell>
          <cell r="C45">
            <v>344160095.62</v>
          </cell>
          <cell r="D45">
            <v>4400105</v>
          </cell>
          <cell r="E45">
            <v>0</v>
          </cell>
          <cell r="F45">
            <v>348560200.62</v>
          </cell>
          <cell r="G45">
            <v>271879453.40999997</v>
          </cell>
          <cell r="H45">
            <v>10598725</v>
          </cell>
          <cell r="I45">
            <v>0</v>
          </cell>
          <cell r="J45">
            <v>282478178.40999997</v>
          </cell>
          <cell r="K45">
            <v>66082022.210000008</v>
          </cell>
          <cell r="L45">
            <v>72280642.210000008</v>
          </cell>
        </row>
        <row r="46">
          <cell r="A46" t="str">
            <v>VEHICLES</v>
          </cell>
          <cell r="C46">
            <v>73190584.980000004</v>
          </cell>
          <cell r="D46">
            <v>1233431.45</v>
          </cell>
          <cell r="E46">
            <v>4308581</v>
          </cell>
          <cell r="F46">
            <v>70115435.430000007</v>
          </cell>
          <cell r="G46">
            <v>46410492.82</v>
          </cell>
          <cell r="H46">
            <v>3621483</v>
          </cell>
          <cell r="I46">
            <v>2188218.06</v>
          </cell>
          <cell r="J46">
            <v>47843757.759999998</v>
          </cell>
          <cell r="K46">
            <v>22271677.670000002</v>
          </cell>
          <cell r="L46">
            <v>26780092.160000004</v>
          </cell>
        </row>
        <row r="47">
          <cell r="A47" t="str">
            <v>SHIPS</v>
          </cell>
          <cell r="C47">
            <v>689563031</v>
          </cell>
          <cell r="D47">
            <v>0</v>
          </cell>
          <cell r="E47">
            <v>0</v>
          </cell>
          <cell r="F47">
            <v>689563031</v>
          </cell>
          <cell r="G47">
            <v>184888702.30000001</v>
          </cell>
          <cell r="H47">
            <v>25302850</v>
          </cell>
          <cell r="I47">
            <v>0</v>
          </cell>
          <cell r="J47">
            <v>210191552.30000001</v>
          </cell>
          <cell r="K47">
            <v>479371478.69999999</v>
          </cell>
          <cell r="L47">
            <v>504674328.69999999</v>
          </cell>
        </row>
        <row r="48">
          <cell r="A48" t="str">
            <v>AIRCRAFT</v>
          </cell>
          <cell r="C48">
            <v>43471480</v>
          </cell>
          <cell r="D48">
            <v>0</v>
          </cell>
          <cell r="E48">
            <v>0</v>
          </cell>
          <cell r="F48">
            <v>43471480</v>
          </cell>
          <cell r="G48">
            <v>28710073.91</v>
          </cell>
          <cell r="H48">
            <v>1198950</v>
          </cell>
          <cell r="I48">
            <v>0</v>
          </cell>
          <cell r="J48">
            <v>29909023.91</v>
          </cell>
          <cell r="K48">
            <v>13562456.09</v>
          </cell>
          <cell r="L48">
            <v>14761406.09</v>
          </cell>
        </row>
        <row r="49">
          <cell r="A49" t="str">
            <v>RAILWAY SIDING &amp; WAGONS</v>
          </cell>
          <cell r="C49">
            <v>309093833.23000002</v>
          </cell>
          <cell r="D49">
            <v>0</v>
          </cell>
          <cell r="E49">
            <v>0</v>
          </cell>
          <cell r="F49">
            <v>309093833.23000002</v>
          </cell>
          <cell r="G49">
            <v>93329451.289999992</v>
          </cell>
          <cell r="H49">
            <v>7596460</v>
          </cell>
          <cell r="I49">
            <v>0</v>
          </cell>
          <cell r="J49">
            <v>100925911.28999999</v>
          </cell>
          <cell r="K49">
            <v>208167921.94</v>
          </cell>
          <cell r="L49">
            <v>215764381.94</v>
          </cell>
        </row>
        <row r="50">
          <cell r="C50">
            <v>64489255306.709991</v>
          </cell>
          <cell r="D50">
            <v>96674830.450000003</v>
          </cell>
          <cell r="E50">
            <v>4467813</v>
          </cell>
          <cell r="F50">
            <v>64581462324.160004</v>
          </cell>
          <cell r="G50">
            <v>19802745826.560005</v>
          </cell>
          <cell r="H50">
            <v>2070170318.1900001</v>
          </cell>
          <cell r="I50">
            <v>2188218.06</v>
          </cell>
          <cell r="J50">
            <v>21870727926.690002</v>
          </cell>
          <cell r="K50">
            <v>42710734397.469994</v>
          </cell>
          <cell r="L50">
            <v>44686509480.149994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e 02"/>
      <sheetName val="mar02"/>
      <sheetName val="sep02"/>
      <sheetName val="Apr01-Sep02"/>
      <sheetName val="deductions"/>
      <sheetName val="additionsep02"/>
      <sheetName val="SUMMARY02-03"/>
      <sheetName val="01-02 "/>
      <sheetName val="ADDItion0203"/>
      <sheetName val="Sheet1"/>
      <sheetName val="summary01-02"/>
      <sheetName val="deduction"/>
      <sheetName val="addition"/>
      <sheetName val="DEC01"/>
      <sheetName val="summarydec01"/>
      <sheetName val="dec01ded"/>
      <sheetName val="dec01add"/>
      <sheetName val="sep01"/>
      <sheetName val="summary sep01"/>
      <sheetName val="sep01ded"/>
      <sheetName val="sep01add)"/>
      <sheetName val="Masters"/>
      <sheetName val="June_02"/>
      <sheetName val="01-02_"/>
      <sheetName val="summary_sep01"/>
      <sheetName val="Assumptions"/>
      <sheetName val="DMS_Configurator"/>
      <sheetName val="Formula"/>
      <sheetName val="Addi Jan - Dec 99"/>
      <sheetName val="Cons"/>
      <sheetName val="Main Bs"/>
      <sheetName val="Trial Balance - MARCH 2006"/>
      <sheetName val="Pulses"/>
      <sheetName val="Instructions"/>
      <sheetName val="Original format"/>
      <sheetName val="Lookups"/>
      <sheetName val="Scenarios"/>
      <sheetName val="sDatabase"/>
      <sheetName val="Params"/>
      <sheetName val="Sheet2"/>
      <sheetName val="Input"/>
      <sheetName val="STS BS CONSOLIDATED"/>
      <sheetName val="Unit"/>
      <sheetName val="A"/>
      <sheetName val="Interest 30-11-01 not PA 7%"/>
      <sheetName val="x-rate"/>
      <sheetName val="zpctb-dta"/>
      <sheetName val="FRMT"/>
      <sheetName val="WORKCAP"/>
      <sheetName val="CRITERIA2"/>
      <sheetName val="CRITERIA3"/>
      <sheetName val="CRITERIA4"/>
      <sheetName val="CRITERIA5"/>
      <sheetName val="CRITERIA6"/>
      <sheetName val="F-B"/>
      <sheetName val="F-B-21"/>
      <sheetName val="F-B-3"/>
      <sheetName val="F-B-4"/>
      <sheetName val="oLD bALANCING"/>
      <sheetName val="CLAY"/>
      <sheetName val="Accounts2"/>
      <sheetName val="Develop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B1" t="str">
            <v>Essar Steel Limited</v>
          </cell>
        </row>
        <row r="2">
          <cell r="B2" t="str">
            <v>Details of sale of fixed Assets during the period Apr -Mar 02</v>
          </cell>
        </row>
        <row r="3">
          <cell r="B3" t="str">
            <v>Doc.No</v>
          </cell>
          <cell r="C3" t="str">
            <v>Cap.date</v>
          </cell>
          <cell r="D3" t="str">
            <v>Name of Item</v>
          </cell>
          <cell r="E3" t="str">
            <v>AstValDate</v>
          </cell>
          <cell r="F3" t="str">
            <v>Acq.Value</v>
          </cell>
          <cell r="G3" t="str">
            <v>Depreciation</v>
          </cell>
        </row>
        <row r="4">
          <cell r="B4" t="str">
            <v>Main number</v>
          </cell>
          <cell r="C4" t="str">
            <v>DocumentNo</v>
          </cell>
          <cell r="D4" t="str">
            <v>Cap.date</v>
          </cell>
          <cell r="E4" t="str">
            <v>Description I</v>
          </cell>
          <cell r="F4" t="str">
            <v>cost</v>
          </cell>
          <cell r="G4" t="str">
            <v>Cum dep.</v>
          </cell>
          <cell r="H4" t="str">
            <v>Sale Value</v>
          </cell>
          <cell r="I4" t="str">
            <v>Profit\loss(-)</v>
          </cell>
        </row>
        <row r="5">
          <cell r="D5" t="str">
            <v>Deactivat.</v>
          </cell>
          <cell r="E5" t="str">
            <v>Description II</v>
          </cell>
        </row>
        <row r="6">
          <cell r="B6" t="str">
            <v>Vehicles</v>
          </cell>
          <cell r="C6" t="str">
            <v>15.05.2001</v>
          </cell>
          <cell r="D6" t="str">
            <v>CD WRITER, SOUND CARD, SPEAKER FOR PURCHASE DEPT.</v>
          </cell>
          <cell r="E6" t="str">
            <v>15.05.2001</v>
          </cell>
          <cell r="F6">
            <v>15000</v>
          </cell>
          <cell r="G6">
            <v>-2285</v>
          </cell>
        </row>
        <row r="7">
          <cell r="B7" t="str">
            <v>B area 1100</v>
          </cell>
        </row>
        <row r="8">
          <cell r="B8">
            <v>330000000004</v>
          </cell>
          <cell r="C8">
            <v>4000087</v>
          </cell>
          <cell r="D8" t="str">
            <v>04.10.1995</v>
          </cell>
          <cell r="E8" t="str">
            <v>GJ-5-FF-1154 MARUTI CAR</v>
          </cell>
          <cell r="F8">
            <v>14642</v>
          </cell>
          <cell r="G8">
            <v>12342.47</v>
          </cell>
          <cell r="H8">
            <v>2271</v>
          </cell>
          <cell r="I8">
            <v>-28.530000000000655</v>
          </cell>
        </row>
        <row r="9">
          <cell r="D9" t="str">
            <v>01.01.2002</v>
          </cell>
          <cell r="E9" t="str">
            <v>6010101-05  MR.PKS.MANI</v>
          </cell>
        </row>
        <row r="10">
          <cell r="B10">
            <v>330000000006</v>
          </cell>
          <cell r="C10">
            <v>4000086</v>
          </cell>
          <cell r="D10" t="str">
            <v>04.10.1995</v>
          </cell>
          <cell r="E10" t="str">
            <v>GJ-5-FF-1154 MARUTI CAR</v>
          </cell>
          <cell r="F10">
            <v>223851</v>
          </cell>
          <cell r="G10">
            <v>188699.2</v>
          </cell>
          <cell r="H10">
            <v>30403</v>
          </cell>
          <cell r="I10">
            <v>-4748.7999999999884</v>
          </cell>
        </row>
        <row r="11">
          <cell r="D11" t="str">
            <v>01.01.2002</v>
          </cell>
          <cell r="E11" t="str">
            <v>6010101-07  MR.PKS.MANI</v>
          </cell>
        </row>
        <row r="12">
          <cell r="B12">
            <v>330000000010</v>
          </cell>
          <cell r="C12">
            <v>4000085</v>
          </cell>
          <cell r="D12" t="str">
            <v>04.10.1995</v>
          </cell>
          <cell r="E12" t="str">
            <v>GJ-5-FF-1154-MARUTI CAR</v>
          </cell>
          <cell r="F12">
            <v>12055</v>
          </cell>
          <cell r="G12">
            <v>10162.58</v>
          </cell>
          <cell r="H12">
            <v>1893</v>
          </cell>
          <cell r="I12">
            <v>0.57999999999992724</v>
          </cell>
        </row>
        <row r="13">
          <cell r="D13" t="str">
            <v>01.01.2002</v>
          </cell>
          <cell r="E13" t="str">
            <v>6010101-11-MR.PKS.MANI</v>
          </cell>
        </row>
        <row r="14">
          <cell r="B14">
            <v>330000000285</v>
          </cell>
          <cell r="C14">
            <v>4000080</v>
          </cell>
          <cell r="D14" t="str">
            <v>01.10.1997</v>
          </cell>
          <cell r="E14" t="str">
            <v>GJ-5-N-7706 MARUTI 1000</v>
          </cell>
          <cell r="F14">
            <v>193857</v>
          </cell>
          <cell r="G14">
            <v>140053</v>
          </cell>
          <cell r="H14">
            <v>53804</v>
          </cell>
          <cell r="I14">
            <v>0</v>
          </cell>
        </row>
        <row r="15">
          <cell r="D15" t="str">
            <v>01.02.2002</v>
          </cell>
          <cell r="E15" t="str">
            <v>USER:CAP S. DAS</v>
          </cell>
        </row>
        <row r="16">
          <cell r="B16">
            <v>2000023</v>
          </cell>
          <cell r="C16" t="str">
            <v>30.04.2001</v>
          </cell>
          <cell r="D16" t="str">
            <v>MULTITECH MODEM 56.3 KBPS</v>
          </cell>
          <cell r="E16" t="str">
            <v>30.04.2001</v>
          </cell>
          <cell r="F16">
            <v>25200</v>
          </cell>
          <cell r="G16">
            <v>-4253</v>
          </cell>
        </row>
        <row r="17">
          <cell r="B17">
            <v>330000000276</v>
          </cell>
          <cell r="C17">
            <v>40000105</v>
          </cell>
          <cell r="D17" t="str">
            <v>01.04.1996</v>
          </cell>
          <cell r="E17" t="str">
            <v>GJ-5-FF-1633-MARUTI CAR Accessories</v>
          </cell>
          <cell r="F17">
            <v>9775</v>
          </cell>
          <cell r="G17">
            <v>8015.75</v>
          </cell>
          <cell r="H17">
            <v>1759.25</v>
          </cell>
          <cell r="I17">
            <v>0</v>
          </cell>
        </row>
        <row r="18">
          <cell r="B18">
            <v>2000023</v>
          </cell>
          <cell r="C18" t="str">
            <v>30.04.2001</v>
          </cell>
          <cell r="D18" t="str">
            <v>01.01.2002</v>
          </cell>
          <cell r="E18" t="str">
            <v xml:space="preserve">  MR.A.TAKOO</v>
          </cell>
          <cell r="F18">
            <v>15800</v>
          </cell>
          <cell r="G18">
            <v>-2667</v>
          </cell>
        </row>
        <row r="19">
          <cell r="B19">
            <v>330000000009</v>
          </cell>
          <cell r="C19">
            <v>40000105</v>
          </cell>
          <cell r="D19" t="str">
            <v>27.11.1995</v>
          </cell>
          <cell r="E19" t="str">
            <v xml:space="preserve">GJ-5-FF-1633-MARUTI CAR </v>
          </cell>
          <cell r="F19">
            <v>221914</v>
          </cell>
          <cell r="G19">
            <v>185539.82</v>
          </cell>
          <cell r="H19">
            <v>66578.33</v>
          </cell>
          <cell r="I19">
            <v>30204.150000000023</v>
          </cell>
        </row>
        <row r="20">
          <cell r="B20">
            <v>2000023</v>
          </cell>
          <cell r="C20" t="str">
            <v>30.04.2001</v>
          </cell>
          <cell r="D20" t="str">
            <v>01.01.2002</v>
          </cell>
          <cell r="E20" t="str">
            <v xml:space="preserve">  MR.A.TAKOO</v>
          </cell>
          <cell r="F20">
            <v>15750</v>
          </cell>
          <cell r="G20">
            <v>-2658</v>
          </cell>
        </row>
        <row r="21">
          <cell r="B21">
            <v>330000000008</v>
          </cell>
          <cell r="C21">
            <v>40000104</v>
          </cell>
          <cell r="D21" t="str">
            <v>27.11.1995</v>
          </cell>
          <cell r="E21" t="str">
            <v>GJ-5-FF-1633-MARUTI CAR Accessories</v>
          </cell>
          <cell r="F21">
            <v>13019</v>
          </cell>
          <cell r="G21">
            <v>10886.58</v>
          </cell>
          <cell r="H21">
            <v>2132.42</v>
          </cell>
          <cell r="I21">
            <v>0</v>
          </cell>
        </row>
        <row r="22">
          <cell r="B22">
            <v>2000023</v>
          </cell>
          <cell r="C22" t="str">
            <v>18.05.2001</v>
          </cell>
          <cell r="D22" t="str">
            <v>02.01.2002</v>
          </cell>
          <cell r="E22" t="str">
            <v xml:space="preserve">  MR.A.TAKOO</v>
          </cell>
          <cell r="F22">
            <v>17472</v>
          </cell>
          <cell r="G22">
            <v>-2604</v>
          </cell>
        </row>
        <row r="24">
          <cell r="B24">
            <v>2000023</v>
          </cell>
          <cell r="C24" t="str">
            <v>18.05.2001</v>
          </cell>
          <cell r="D24" t="str">
            <v>LCD DISPLAY 15"</v>
          </cell>
          <cell r="E24" t="str">
            <v>Total A</v>
          </cell>
          <cell r="F24">
            <v>689113</v>
          </cell>
          <cell r="G24">
            <v>555699.4</v>
          </cell>
          <cell r="H24">
            <v>158841.00000000003</v>
          </cell>
          <cell r="I24">
            <v>25427.400000000034</v>
          </cell>
        </row>
        <row r="26">
          <cell r="B26">
            <v>2000023</v>
          </cell>
          <cell r="C26" t="str">
            <v>31.05.2001</v>
          </cell>
          <cell r="D26" t="str">
            <v>Y2K COMPLIANT SOFTWARE (EPROM)</v>
          </cell>
          <cell r="E26" t="str">
            <v>31.05.2001</v>
          </cell>
          <cell r="F26">
            <v>23400</v>
          </cell>
          <cell r="G26">
            <v>-3154</v>
          </cell>
        </row>
        <row r="27">
          <cell r="B27" t="str">
            <v>B Area 1500</v>
          </cell>
        </row>
        <row r="28">
          <cell r="B28" t="str">
            <v>330000000134</v>
          </cell>
          <cell r="C28">
            <v>4000004</v>
          </cell>
          <cell r="D28" t="str">
            <v>31.10.1994</v>
          </cell>
          <cell r="E28" t="str">
            <v>TN-01-H-8962 PREMIER PADMINI</v>
          </cell>
          <cell r="F28">
            <v>267386</v>
          </cell>
          <cell r="G28">
            <v>232818.86</v>
          </cell>
          <cell r="H28">
            <v>35000</v>
          </cell>
          <cell r="I28">
            <v>432.85999999998603</v>
          </cell>
        </row>
        <row r="29">
          <cell r="D29" t="str">
            <v>31.07.2001</v>
          </cell>
          <cell r="E29" t="str">
            <v>6010103-09-MR.SELVARAJ P.</v>
          </cell>
          <cell r="G29">
            <v>0</v>
          </cell>
        </row>
        <row r="30">
          <cell r="B30" t="str">
            <v>330000000256</v>
          </cell>
          <cell r="C30">
            <v>4000002</v>
          </cell>
          <cell r="D30" t="str">
            <v>05.11.1996</v>
          </cell>
          <cell r="E30" t="str">
            <v>MARUTI ACTG CAR  GJ-5-FF-6270  EN</v>
          </cell>
          <cell r="F30">
            <v>229530</v>
          </cell>
          <cell r="G30">
            <v>171513.94</v>
          </cell>
          <cell r="H30">
            <v>58018</v>
          </cell>
          <cell r="I30">
            <v>1.9400000000023283</v>
          </cell>
        </row>
        <row r="31">
          <cell r="D31" t="str">
            <v>01.07.2001</v>
          </cell>
          <cell r="E31" t="str">
            <v>USER: MR.A.K.DAHIWAL / N.K.MODI</v>
          </cell>
          <cell r="G31">
            <v>0</v>
          </cell>
        </row>
        <row r="32">
          <cell r="B32" t="str">
            <v>330000000291</v>
          </cell>
          <cell r="C32">
            <v>4000000</v>
          </cell>
          <cell r="D32" t="str">
            <v>13.06.1997</v>
          </cell>
          <cell r="E32" t="str">
            <v>Maruti ZEN- GJ-5-PP-185</v>
          </cell>
          <cell r="F32">
            <v>333798.19</v>
          </cell>
          <cell r="G32">
            <v>235394</v>
          </cell>
          <cell r="H32">
            <v>90000</v>
          </cell>
          <cell r="I32">
            <v>-8404.1900000000023</v>
          </cell>
        </row>
        <row r="33">
          <cell r="D33" t="str">
            <v>01.08.2001</v>
          </cell>
          <cell r="E33" t="str">
            <v>User :MR. S. BHATNAGAR</v>
          </cell>
        </row>
        <row r="34">
          <cell r="B34" t="str">
            <v>330000000306</v>
          </cell>
          <cell r="C34">
            <v>4000003</v>
          </cell>
          <cell r="D34" t="str">
            <v>08.05.1997</v>
          </cell>
          <cell r="E34" t="str">
            <v>Maruti 800- GJ-5-PP-6 AC</v>
          </cell>
          <cell r="F34">
            <v>269825.51</v>
          </cell>
          <cell r="G34">
            <v>192626</v>
          </cell>
          <cell r="H34">
            <v>77200</v>
          </cell>
          <cell r="I34">
            <v>0.48999999999068677</v>
          </cell>
        </row>
        <row r="35">
          <cell r="D35" t="str">
            <v>01.08.2001</v>
          </cell>
          <cell r="E35" t="str">
            <v>User : MR.T.K.SUDHARSHAN</v>
          </cell>
          <cell r="G35">
            <v>0</v>
          </cell>
        </row>
        <row r="36">
          <cell r="B36" t="str">
            <v>330000000315</v>
          </cell>
          <cell r="C36">
            <v>2000012</v>
          </cell>
          <cell r="D36" t="str">
            <v>01.04.1998</v>
          </cell>
          <cell r="E36" t="str">
            <v>Maruti GJ-5-N-7832</v>
          </cell>
          <cell r="F36">
            <v>70670</v>
          </cell>
          <cell r="G36">
            <v>43129</v>
          </cell>
          <cell r="H36">
            <v>27520</v>
          </cell>
          <cell r="I36">
            <v>-21</v>
          </cell>
        </row>
        <row r="37">
          <cell r="D37" t="str">
            <v>31.05.2001</v>
          </cell>
          <cell r="E37" t="str">
            <v>USER: MR. K.V.MALLESWARA RAO</v>
          </cell>
        </row>
        <row r="38">
          <cell r="B38" t="str">
            <v>330000000379</v>
          </cell>
          <cell r="C38">
            <v>4000005</v>
          </cell>
          <cell r="D38" t="str">
            <v>03.05.2001</v>
          </cell>
          <cell r="E38" t="str">
            <v>SANTRO LS-HR SURANA-GJ5-AR-1702</v>
          </cell>
          <cell r="F38">
            <v>424645</v>
          </cell>
          <cell r="G38">
            <v>26808</v>
          </cell>
          <cell r="H38">
            <v>265319</v>
          </cell>
          <cell r="I38">
            <v>-132518</v>
          </cell>
        </row>
        <row r="39">
          <cell r="D39" t="str">
            <v>31.07.2001</v>
          </cell>
          <cell r="E39" t="str">
            <v>SANTRO LS-HR SURANA-GJ5-AR-1702</v>
          </cell>
        </row>
        <row r="40">
          <cell r="B40" t="str">
            <v>330000000381</v>
          </cell>
          <cell r="C40">
            <v>1001840</v>
          </cell>
          <cell r="D40" t="str">
            <v>01.04.2001</v>
          </cell>
          <cell r="E40" t="str">
            <v>MARUTI 800 GJ-5-FF-391</v>
          </cell>
          <cell r="F40">
            <v>71779</v>
          </cell>
          <cell r="G40">
            <v>39744</v>
          </cell>
          <cell r="H40">
            <v>32035</v>
          </cell>
          <cell r="I40">
            <v>0</v>
          </cell>
        </row>
        <row r="41">
          <cell r="D41" t="str">
            <v>01.09.2001</v>
          </cell>
          <cell r="E41" t="str">
            <v>USER: MR.P.T.RAO</v>
          </cell>
        </row>
        <row r="42">
          <cell r="B42">
            <v>2000105</v>
          </cell>
          <cell r="C42" t="str">
            <v>13.09.2001</v>
          </cell>
          <cell r="D42" t="str">
            <v>PRINTER,MODEL NO : GS 2415,GODREJ</v>
          </cell>
          <cell r="E42" t="str">
            <v>13.09.2001</v>
          </cell>
          <cell r="F42">
            <v>63116</v>
          </cell>
          <cell r="G42">
            <v>-1245</v>
          </cell>
        </row>
        <row r="43">
          <cell r="B43" t="str">
            <v>330000000261</v>
          </cell>
          <cell r="C43">
            <v>4000008</v>
          </cell>
          <cell r="D43" t="str">
            <v>05.11.1996</v>
          </cell>
          <cell r="E43" t="str">
            <v>MARUTI STD CAR  GJ-5-FF-6247</v>
          </cell>
          <cell r="F43">
            <v>198757</v>
          </cell>
          <cell r="G43">
            <v>151985.26</v>
          </cell>
          <cell r="H43">
            <v>0.01</v>
          </cell>
          <cell r="I43">
            <v>-46771.729999999981</v>
          </cell>
        </row>
        <row r="44">
          <cell r="B44">
            <v>2000144</v>
          </cell>
          <cell r="C44" t="str">
            <v>31.07.2001</v>
          </cell>
          <cell r="D44" t="str">
            <v>30.09.2001</v>
          </cell>
          <cell r="E44" t="str">
            <v>USER: MR.R.M.BHATIA</v>
          </cell>
          <cell r="F44">
            <v>30000</v>
          </cell>
          <cell r="G44">
            <v>-2038</v>
          </cell>
        </row>
        <row r="45">
          <cell r="B45" t="str">
            <v>330000000353</v>
          </cell>
          <cell r="C45">
            <v>4000007</v>
          </cell>
          <cell r="D45" t="str">
            <v>01.04.2000</v>
          </cell>
          <cell r="E45" t="str">
            <v>MARUTI GJ-5-FF-6247-A.C &amp; OTHER ACCORIES</v>
          </cell>
          <cell r="F45">
            <v>35275</v>
          </cell>
          <cell r="G45">
            <v>12508</v>
          </cell>
          <cell r="H45">
            <v>69483</v>
          </cell>
          <cell r="I45">
            <v>46716</v>
          </cell>
        </row>
        <row r="46">
          <cell r="B46">
            <v>2000144</v>
          </cell>
          <cell r="C46" t="str">
            <v>23.07.2001</v>
          </cell>
          <cell r="D46" t="str">
            <v>30.09.2001</v>
          </cell>
          <cell r="E46" t="str">
            <v>USER: MR.R.M.BHATIA</v>
          </cell>
          <cell r="F46">
            <v>234032</v>
          </cell>
          <cell r="G46">
            <v>164493.26</v>
          </cell>
          <cell r="H46">
            <v>69483.009999999995</v>
          </cell>
          <cell r="I46">
            <v>-55.729999999981374</v>
          </cell>
        </row>
        <row r="49">
          <cell r="B49" t="str">
            <v>330000000300</v>
          </cell>
          <cell r="C49">
            <v>4000017</v>
          </cell>
          <cell r="D49" t="str">
            <v>19.05.1997</v>
          </cell>
          <cell r="E49" t="str">
            <v>MARUTI ZEN,GJ-5-FF-9467</v>
          </cell>
          <cell r="F49">
            <v>336731.15</v>
          </cell>
          <cell r="G49">
            <v>244204</v>
          </cell>
          <cell r="H49">
            <v>109017.98</v>
          </cell>
          <cell r="I49">
            <v>16490.829999999958</v>
          </cell>
        </row>
        <row r="50">
          <cell r="D50" t="str">
            <v>30.09.2001</v>
          </cell>
          <cell r="E50" t="str">
            <v>USER:Mr.T SUBRAMANIUM (UGPAWAR)</v>
          </cell>
        </row>
        <row r="51">
          <cell r="B51" t="str">
            <v>330000000300</v>
          </cell>
          <cell r="C51">
            <v>4000018</v>
          </cell>
          <cell r="D51" t="str">
            <v>01.02.1999</v>
          </cell>
          <cell r="E51" t="str">
            <v>MARUTI ZEN,GJ-5-FF-9467</v>
          </cell>
          <cell r="F51">
            <v>9775</v>
          </cell>
          <cell r="G51">
            <v>5295</v>
          </cell>
          <cell r="H51">
            <v>0.01</v>
          </cell>
          <cell r="I51">
            <v>-4479.99</v>
          </cell>
        </row>
        <row r="52">
          <cell r="D52" t="str">
            <v>30.09.2001</v>
          </cell>
          <cell r="E52" t="str">
            <v>USER:Mr.T SUBRAMANIUM (UGPAWAR)</v>
          </cell>
        </row>
        <row r="53">
          <cell r="B53">
            <v>2000223</v>
          </cell>
          <cell r="C53">
            <v>37303</v>
          </cell>
          <cell r="D53" t="str">
            <v>ITSOURCE INDIA PURCHASE OF LAPTOP PC FOR H SHEKAR</v>
          </cell>
          <cell r="E53" t="str">
            <v>16.02.2002</v>
          </cell>
          <cell r="F53">
            <v>346506.15</v>
          </cell>
          <cell r="G53">
            <v>249499</v>
          </cell>
          <cell r="H53">
            <v>109017.98999999999</v>
          </cell>
          <cell r="I53">
            <v>12010.839999999958</v>
          </cell>
        </row>
        <row r="55">
          <cell r="B55" t="str">
            <v>330000000305</v>
          </cell>
          <cell r="C55">
            <v>4000012</v>
          </cell>
          <cell r="D55" t="str">
            <v>28.04.1997</v>
          </cell>
          <cell r="E55" t="str">
            <v>Maruti 800- GJ-5-PP-187 AC</v>
          </cell>
          <cell r="F55">
            <v>229552.15</v>
          </cell>
          <cell r="G55">
            <v>167688</v>
          </cell>
          <cell r="H55">
            <v>63350</v>
          </cell>
          <cell r="I55">
            <v>1485.8500000000058</v>
          </cell>
        </row>
        <row r="56">
          <cell r="D56" t="str">
            <v>30.09.2001</v>
          </cell>
          <cell r="E56" t="str">
            <v>User : MR.MOTILAL CHOUDHARY</v>
          </cell>
        </row>
        <row r="57">
          <cell r="B57" t="str">
            <v>330000000312</v>
          </cell>
          <cell r="C57">
            <v>4000011</v>
          </cell>
          <cell r="D57" t="str">
            <v>02.04.1997</v>
          </cell>
          <cell r="E57" t="str">
            <v>MARUTI STD CAR,GJ-5-FF-3670</v>
          </cell>
          <cell r="F57">
            <v>148108</v>
          </cell>
          <cell r="G57">
            <v>109161</v>
          </cell>
          <cell r="H57">
            <v>46065</v>
          </cell>
          <cell r="I57">
            <v>7118</v>
          </cell>
        </row>
        <row r="58">
          <cell r="D58" t="str">
            <v>30.09.2001</v>
          </cell>
          <cell r="E58" t="str">
            <v>USER:MR.M.M.PALTANWALE</v>
          </cell>
        </row>
        <row r="59">
          <cell r="B59">
            <v>2000234</v>
          </cell>
          <cell r="C59" t="str">
            <v>15.03.2002</v>
          </cell>
          <cell r="D59" t="str">
            <v>WINDOWS 2000 CLIENT LICENSE FOR 25 USERS</v>
          </cell>
          <cell r="E59" t="str">
            <v>15.03.2002</v>
          </cell>
          <cell r="F59">
            <v>35880</v>
          </cell>
          <cell r="G59">
            <v>-668</v>
          </cell>
        </row>
        <row r="60">
          <cell r="B60" t="str">
            <v>330000000331</v>
          </cell>
          <cell r="C60">
            <v>4000019</v>
          </cell>
          <cell r="D60" t="str">
            <v>05.06.1998</v>
          </cell>
          <cell r="E60" t="str">
            <v>MARUTI GJ-5-PP-3024</v>
          </cell>
          <cell r="F60">
            <v>256457</v>
          </cell>
          <cell r="G60">
            <v>159891</v>
          </cell>
          <cell r="H60">
            <v>109138.99</v>
          </cell>
          <cell r="I60">
            <v>12572.989999999991</v>
          </cell>
        </row>
        <row r="61">
          <cell r="B61">
            <v>2000237</v>
          </cell>
          <cell r="C61" t="str">
            <v>24.01.2002</v>
          </cell>
          <cell r="D61" t="str">
            <v>30.09.2001</v>
          </cell>
          <cell r="E61" t="str">
            <v>USER:MR.B.R.BAXI</v>
          </cell>
          <cell r="F61">
            <v>5200</v>
          </cell>
          <cell r="G61">
            <v>-382</v>
          </cell>
        </row>
        <row r="62">
          <cell r="B62" t="str">
            <v>330000000331</v>
          </cell>
          <cell r="C62">
            <v>4000020</v>
          </cell>
          <cell r="D62" t="str">
            <v>07.08.1998</v>
          </cell>
          <cell r="E62" t="str">
            <v>MARUTI GJ-5-PP-3024</v>
          </cell>
          <cell r="F62">
            <v>6992</v>
          </cell>
          <cell r="G62">
            <v>4209</v>
          </cell>
          <cell r="H62">
            <v>0.01</v>
          </cell>
          <cell r="I62">
            <v>-2782.99</v>
          </cell>
        </row>
        <row r="63">
          <cell r="B63">
            <v>2000237</v>
          </cell>
          <cell r="C63" t="str">
            <v>25.01.2002</v>
          </cell>
          <cell r="D63" t="str">
            <v>30.09.2001</v>
          </cell>
          <cell r="E63" t="str">
            <v>USER:MR.B.R.BAXI</v>
          </cell>
          <cell r="F63">
            <v>5200</v>
          </cell>
          <cell r="G63">
            <v>-376</v>
          </cell>
        </row>
        <row r="64">
          <cell r="F64">
            <v>263449</v>
          </cell>
          <cell r="G64">
            <v>164100</v>
          </cell>
          <cell r="H64">
            <v>109139</v>
          </cell>
          <cell r="I64">
            <v>9789.9999999999909</v>
          </cell>
        </row>
        <row r="65">
          <cell r="B65">
            <v>2000237</v>
          </cell>
          <cell r="C65" t="str">
            <v>30.01.2002</v>
          </cell>
          <cell r="D65" t="str">
            <v>PRINTER,DESK JET,COLOUR,HP 850 CR</v>
          </cell>
          <cell r="E65" t="str">
            <v>30.01.2002</v>
          </cell>
          <cell r="F65">
            <v>9350</v>
          </cell>
          <cell r="G65">
            <v>-625</v>
          </cell>
        </row>
        <row r="67">
          <cell r="B67" t="str">
            <v>330000000345</v>
          </cell>
          <cell r="C67">
            <v>4000014</v>
          </cell>
          <cell r="D67" t="str">
            <v>01.04.1999</v>
          </cell>
          <cell r="E67" t="str">
            <v>GJ-5-FF-6617-MARUTI 800 ; USER-P.M.JOSHI</v>
          </cell>
          <cell r="F67">
            <v>139493</v>
          </cell>
          <cell r="G67">
            <v>72770</v>
          </cell>
          <cell r="H67">
            <v>0.01</v>
          </cell>
          <cell r="I67">
            <v>-66722.990000000005</v>
          </cell>
        </row>
        <row r="68">
          <cell r="D68" t="str">
            <v>30.09.2001</v>
          </cell>
          <cell r="E68" t="str">
            <v>USER-P.M.JOSHI</v>
          </cell>
        </row>
        <row r="69">
          <cell r="B69" t="str">
            <v>330000000355</v>
          </cell>
          <cell r="C69">
            <v>4000013</v>
          </cell>
          <cell r="D69" t="str">
            <v>01.04.2000</v>
          </cell>
          <cell r="E69" t="str">
            <v>A.C FOR GJ-5-FF-6617-MARUTI; USER-P.M.JOSHI</v>
          </cell>
          <cell r="F69">
            <v>23000</v>
          </cell>
          <cell r="G69">
            <v>8155</v>
          </cell>
          <cell r="H69">
            <v>42113.99</v>
          </cell>
          <cell r="I69">
            <v>27268.989999999998</v>
          </cell>
        </row>
        <row r="70">
          <cell r="D70" t="str">
            <v>30.09.2001</v>
          </cell>
          <cell r="E70" t="str">
            <v>USER-P.M.JOSHI</v>
          </cell>
        </row>
        <row r="71">
          <cell r="B71">
            <v>2000203</v>
          </cell>
          <cell r="C71" t="str">
            <v>07.11.2001</v>
          </cell>
          <cell r="D71" t="str">
            <v>DESK JET 560 COLOUR INKLET PRINTER,HP</v>
          </cell>
          <cell r="E71" t="str">
            <v>31.12.2001</v>
          </cell>
          <cell r="F71">
            <v>162493</v>
          </cell>
          <cell r="G71">
            <v>80925</v>
          </cell>
          <cell r="H71">
            <v>42114</v>
          </cell>
          <cell r="I71">
            <v>-39454.000000000007</v>
          </cell>
        </row>
        <row r="73">
          <cell r="B73">
            <v>2000203</v>
          </cell>
          <cell r="C73" t="str">
            <v>07.11.2001</v>
          </cell>
          <cell r="D73" t="str">
            <v>UTP CABLE, E.CAT.5,4 PAIR</v>
          </cell>
          <cell r="E73" t="str">
            <v>31.12.2001</v>
          </cell>
          <cell r="F73">
            <v>18254.5</v>
          </cell>
          <cell r="G73">
            <v>-2901</v>
          </cell>
        </row>
        <row r="74">
          <cell r="B74" t="str">
            <v>330000000363</v>
          </cell>
          <cell r="C74">
            <v>4000009</v>
          </cell>
          <cell r="D74" t="str">
            <v>01.12.2000</v>
          </cell>
          <cell r="E74" t="str">
            <v>GJ-5-AR-0058HUNDAI  MR P.PANDE</v>
          </cell>
          <cell r="F74">
            <v>684649</v>
          </cell>
          <cell r="G74">
            <v>138291</v>
          </cell>
          <cell r="H74">
            <v>568010.99</v>
          </cell>
          <cell r="I74">
            <v>21652.989999999991</v>
          </cell>
        </row>
        <row r="75">
          <cell r="B75">
            <v>2000210</v>
          </cell>
          <cell r="C75" t="str">
            <v>31.12.2001</v>
          </cell>
          <cell r="D75" t="str">
            <v>30.09.2001</v>
          </cell>
          <cell r="E75" t="str">
            <v xml:space="preserve">USER-MR. P PANDE </v>
          </cell>
          <cell r="F75">
            <v>9550</v>
          </cell>
          <cell r="G75">
            <v>-952</v>
          </cell>
        </row>
        <row r="76">
          <cell r="B76" t="str">
            <v>330000000363</v>
          </cell>
          <cell r="C76">
            <v>4000010</v>
          </cell>
          <cell r="D76" t="str">
            <v>01.12.2000</v>
          </cell>
          <cell r="E76" t="str">
            <v>GJ-5-AR-0058HUNDAI ACCENT*EXPENSES-</v>
          </cell>
          <cell r="F76">
            <v>15655</v>
          </cell>
          <cell r="G76">
            <v>3162</v>
          </cell>
          <cell r="H76">
            <v>0.01</v>
          </cell>
          <cell r="I76">
            <v>-12492.99</v>
          </cell>
        </row>
        <row r="77">
          <cell r="B77">
            <v>2000210</v>
          </cell>
          <cell r="C77" t="str">
            <v>31.12.2001</v>
          </cell>
          <cell r="D77" t="str">
            <v>30.09.2001</v>
          </cell>
          <cell r="E77" t="str">
            <v xml:space="preserve">USER-MR. P PANDE CHASIS NO </v>
          </cell>
          <cell r="F77">
            <v>11000</v>
          </cell>
          <cell r="G77">
            <v>-1097</v>
          </cell>
        </row>
        <row r="78">
          <cell r="F78">
            <v>700304</v>
          </cell>
          <cell r="G78">
            <v>141453</v>
          </cell>
          <cell r="H78">
            <v>568011</v>
          </cell>
          <cell r="I78">
            <v>9159.9999999999909</v>
          </cell>
        </row>
        <row r="79">
          <cell r="F79">
            <v>4274750.5</v>
          </cell>
          <cell r="G79">
            <v>-524947</v>
          </cell>
        </row>
        <row r="80">
          <cell r="B80" t="str">
            <v>330000000372</v>
          </cell>
          <cell r="C80">
            <v>4000015</v>
          </cell>
          <cell r="D80" t="str">
            <v>29.01.2001</v>
          </cell>
          <cell r="E80" t="str">
            <v>MARUTI*ZEN*GJ*5*AR*766**MR S G WATWAY</v>
          </cell>
          <cell r="F80">
            <v>377984</v>
          </cell>
          <cell r="G80">
            <v>63273</v>
          </cell>
          <cell r="H80">
            <v>127983.99</v>
          </cell>
          <cell r="I80">
            <v>-186727.01</v>
          </cell>
        </row>
        <row r="81">
          <cell r="D81" t="str">
            <v>30.09.2001</v>
          </cell>
          <cell r="E81" t="str">
            <v>CH NO 511286 ENG NO 491523</v>
          </cell>
        </row>
        <row r="82">
          <cell r="B82" t="str">
            <v>330000000372</v>
          </cell>
          <cell r="C82">
            <v>4000016</v>
          </cell>
          <cell r="D82" t="str">
            <v>29.01.2001</v>
          </cell>
          <cell r="E82" t="str">
            <v>MARUTI*ZEN*GJ*5*AR*766*RTO *OCTORI*INSU.</v>
          </cell>
          <cell r="F82">
            <v>45780</v>
          </cell>
          <cell r="G82">
            <v>7663</v>
          </cell>
          <cell r="H82">
            <v>0.01</v>
          </cell>
          <cell r="I82">
            <v>-38116.99</v>
          </cell>
        </row>
        <row r="83">
          <cell r="B83">
            <v>2000002</v>
          </cell>
          <cell r="C83" t="str">
            <v>17.04.2001</v>
          </cell>
          <cell r="D83" t="str">
            <v>30.09.2001</v>
          </cell>
          <cell r="E83" t="str">
            <v>CH NO 511286  USER MR S G WATWAY</v>
          </cell>
          <cell r="F83">
            <v>208000</v>
          </cell>
          <cell r="G83">
            <v>-38067</v>
          </cell>
        </row>
        <row r="84">
          <cell r="F84">
            <v>423764</v>
          </cell>
          <cell r="G84">
            <v>70936</v>
          </cell>
          <cell r="H84">
            <v>127984</v>
          </cell>
          <cell r="I84">
            <v>-224844</v>
          </cell>
        </row>
        <row r="85">
          <cell r="B85">
            <v>32000567</v>
          </cell>
          <cell r="C85" t="str">
            <v>03.05.2001</v>
          </cell>
          <cell r="D85" t="str">
            <v>COMPUTER COMPAQ DP SB FOR MR. J MEHRA AT MUMBAI</v>
          </cell>
          <cell r="E85" t="str">
            <v>03.05.2001</v>
          </cell>
          <cell r="F85">
            <v>58000</v>
          </cell>
          <cell r="G85">
            <v>-9598</v>
          </cell>
        </row>
        <row r="86">
          <cell r="B86" t="str">
            <v>330000000282</v>
          </cell>
          <cell r="C86">
            <v>4000006</v>
          </cell>
          <cell r="D86" t="str">
            <v>01.04.1997</v>
          </cell>
          <cell r="E86" t="str">
            <v>Maruti Car- GJ-5-FF-282*330000000282</v>
          </cell>
          <cell r="F86">
            <v>132738.6</v>
          </cell>
          <cell r="G86">
            <v>97929</v>
          </cell>
          <cell r="H86">
            <v>35111</v>
          </cell>
          <cell r="I86">
            <v>301.39999999999418</v>
          </cell>
        </row>
        <row r="87">
          <cell r="B87">
            <v>32002474</v>
          </cell>
          <cell r="C87" t="str">
            <v>18.07.2001</v>
          </cell>
          <cell r="D87" t="str">
            <v>30.09.2001</v>
          </cell>
          <cell r="E87" t="str">
            <v>DL mali WDV of</v>
          </cell>
          <cell r="F87">
            <v>5200</v>
          </cell>
          <cell r="G87">
            <v>-427</v>
          </cell>
        </row>
      </sheetData>
      <sheetData sheetId="12" refreshError="1">
        <row r="1">
          <cell r="A1" t="str">
            <v>Essar Steel Limited</v>
          </cell>
          <cell r="B1" t="str">
            <v>Essar Steel Limited</v>
          </cell>
        </row>
        <row r="2">
          <cell r="A2" t="str">
            <v>Details of Additions  to Fixed Assets for the period April-Mar 02</v>
          </cell>
          <cell r="B2" t="str">
            <v>Details of sale of fixed Assets during the period Apr -Mar 02</v>
          </cell>
        </row>
        <row r="3">
          <cell r="A3" t="str">
            <v>Main number</v>
          </cell>
          <cell r="B3" t="str">
            <v>Doc.No</v>
          </cell>
          <cell r="C3" t="str">
            <v>Cap.date</v>
          </cell>
          <cell r="D3" t="str">
            <v>Name of Item</v>
          </cell>
          <cell r="E3" t="str">
            <v>AstValDate</v>
          </cell>
          <cell r="F3" t="str">
            <v>Acq.Value</v>
          </cell>
          <cell r="G3" t="str">
            <v>Depreciation</v>
          </cell>
        </row>
        <row r="4">
          <cell r="A4" t="str">
            <v>Off Equip - Computer 1500</v>
          </cell>
          <cell r="B4" t="str">
            <v>Main number</v>
          </cell>
          <cell r="C4" t="str">
            <v>DocumentNo</v>
          </cell>
          <cell r="D4" t="str">
            <v>Cap.date</v>
          </cell>
          <cell r="E4" t="str">
            <v>Description I</v>
          </cell>
          <cell r="F4" t="str">
            <v>cost</v>
          </cell>
          <cell r="G4" t="str">
            <v>Cum dep.</v>
          </cell>
        </row>
        <row r="5">
          <cell r="D5" t="str">
            <v>Deactivat.</v>
          </cell>
          <cell r="E5" t="str">
            <v>Description II</v>
          </cell>
        </row>
        <row r="6">
          <cell r="A6" t="str">
            <v>220000000919</v>
          </cell>
          <cell r="B6">
            <v>2000014</v>
          </cell>
          <cell r="C6" t="str">
            <v>15.05.2001</v>
          </cell>
          <cell r="D6" t="str">
            <v>CD WRITER, SOUND CARD, SPEAKER FOR PURCHASE DEPT.</v>
          </cell>
          <cell r="E6" t="str">
            <v>15.05.2001</v>
          </cell>
          <cell r="F6">
            <v>15000</v>
          </cell>
          <cell r="G6">
            <v>-2285</v>
          </cell>
        </row>
        <row r="7">
          <cell r="B7" t="str">
            <v>B area 1100</v>
          </cell>
        </row>
        <row r="8">
          <cell r="A8" t="str">
            <v>2200000009'22</v>
          </cell>
          <cell r="B8">
            <v>32001811</v>
          </cell>
          <cell r="C8" t="str">
            <v>31.05.2001</v>
          </cell>
          <cell r="D8" t="str">
            <v>PRINTER HP 640C INKJET</v>
          </cell>
          <cell r="E8" t="str">
            <v>31.05.2001</v>
          </cell>
          <cell r="F8">
            <v>5500</v>
          </cell>
          <cell r="G8">
            <v>-741</v>
          </cell>
        </row>
        <row r="9">
          <cell r="D9" t="str">
            <v>01.01.2002</v>
          </cell>
          <cell r="E9" t="str">
            <v>6010101-05  MR.PKS.MANI</v>
          </cell>
        </row>
        <row r="10">
          <cell r="A10" t="str">
            <v>220000000923</v>
          </cell>
          <cell r="B10">
            <v>2000023</v>
          </cell>
          <cell r="C10" t="str">
            <v>21.04.2001</v>
          </cell>
          <cell r="D10" t="str">
            <v>PRINTER HP DESKJET 695 CCI</v>
          </cell>
          <cell r="E10" t="str">
            <v>21.04.2001</v>
          </cell>
          <cell r="F10">
            <v>10600</v>
          </cell>
          <cell r="G10">
            <v>-1893</v>
          </cell>
        </row>
        <row r="11">
          <cell r="D11" t="str">
            <v>01.01.2002</v>
          </cell>
          <cell r="E11" t="str">
            <v>6010101-07  MR.PKS.MANI</v>
          </cell>
        </row>
        <row r="12">
          <cell r="A12" t="str">
            <v>220000000924</v>
          </cell>
          <cell r="B12">
            <v>2000023</v>
          </cell>
          <cell r="C12" t="str">
            <v>21.04.2001</v>
          </cell>
          <cell r="D12" t="str">
            <v>HARD DISC, 1.2GB</v>
          </cell>
          <cell r="E12" t="str">
            <v>21.04.2001</v>
          </cell>
          <cell r="F12">
            <v>20400</v>
          </cell>
          <cell r="G12">
            <v>-3644</v>
          </cell>
        </row>
        <row r="13">
          <cell r="D13" t="str">
            <v>01.01.2002</v>
          </cell>
          <cell r="E13" t="str">
            <v>6010101-11-MR.PKS.MANI</v>
          </cell>
        </row>
        <row r="14">
          <cell r="A14" t="str">
            <v>220000000925</v>
          </cell>
          <cell r="B14">
            <v>2000023</v>
          </cell>
          <cell r="C14" t="str">
            <v>30.04.2001</v>
          </cell>
          <cell r="D14" t="str">
            <v>PRINTER HP DESKJET W/SCANNER ATTACHMENT.</v>
          </cell>
          <cell r="E14" t="str">
            <v>30.04.2001</v>
          </cell>
          <cell r="F14">
            <v>5250</v>
          </cell>
          <cell r="G14">
            <v>-886</v>
          </cell>
        </row>
        <row r="15">
          <cell r="D15" t="str">
            <v>01.02.2002</v>
          </cell>
          <cell r="E15" t="str">
            <v>USER:CAP S. DAS</v>
          </cell>
        </row>
        <row r="16">
          <cell r="A16" t="str">
            <v>220000000926</v>
          </cell>
          <cell r="B16">
            <v>2000023</v>
          </cell>
          <cell r="C16" t="str">
            <v>30.04.2001</v>
          </cell>
          <cell r="D16" t="str">
            <v>MULTITECH MODEM 56.3 KBPS</v>
          </cell>
          <cell r="E16" t="str">
            <v>30.04.2001</v>
          </cell>
          <cell r="F16">
            <v>25200</v>
          </cell>
          <cell r="G16">
            <v>-4253</v>
          </cell>
        </row>
        <row r="17">
          <cell r="B17">
            <v>330000000276</v>
          </cell>
          <cell r="C17">
            <v>40000105</v>
          </cell>
          <cell r="D17" t="str">
            <v>01.04.1996</v>
          </cell>
          <cell r="E17" t="str">
            <v>GJ-5-FF-1633-MARUTI CAR Accessories</v>
          </cell>
          <cell r="F17">
            <v>9775</v>
          </cell>
          <cell r="G17">
            <v>8015.75</v>
          </cell>
        </row>
        <row r="18">
          <cell r="A18" t="str">
            <v>220000000927</v>
          </cell>
          <cell r="B18">
            <v>2000023</v>
          </cell>
          <cell r="C18" t="str">
            <v>30.04.2001</v>
          </cell>
          <cell r="D18" t="str">
            <v>PRINTER HP DESKJET COLOUR 670C</v>
          </cell>
          <cell r="E18" t="str">
            <v>30.04.2001</v>
          </cell>
          <cell r="F18">
            <v>15800</v>
          </cell>
          <cell r="G18">
            <v>-2667</v>
          </cell>
        </row>
        <row r="19">
          <cell r="B19">
            <v>330000000009</v>
          </cell>
          <cell r="C19">
            <v>40000105</v>
          </cell>
          <cell r="D19" t="str">
            <v>27.11.1995</v>
          </cell>
          <cell r="E19" t="str">
            <v xml:space="preserve">GJ-5-FF-1633-MARUTI CAR </v>
          </cell>
          <cell r="F19">
            <v>221914</v>
          </cell>
          <cell r="G19">
            <v>185539.82</v>
          </cell>
        </row>
        <row r="20">
          <cell r="A20" t="str">
            <v>220000000928</v>
          </cell>
          <cell r="B20">
            <v>2000023</v>
          </cell>
          <cell r="C20" t="str">
            <v>30.04.2001</v>
          </cell>
          <cell r="D20" t="str">
            <v>PRINTER HP DESKJET W/SCANNER ATTACHMENT.</v>
          </cell>
          <cell r="E20" t="str">
            <v>30.04.2001</v>
          </cell>
          <cell r="F20">
            <v>15750</v>
          </cell>
          <cell r="G20">
            <v>-2658</v>
          </cell>
        </row>
        <row r="21">
          <cell r="B21">
            <v>330000000008</v>
          </cell>
          <cell r="C21">
            <v>40000104</v>
          </cell>
          <cell r="D21" t="str">
            <v>27.11.1995</v>
          </cell>
          <cell r="E21" t="str">
            <v>GJ-5-FF-1633-MARUTI CAR Accessories</v>
          </cell>
          <cell r="F21">
            <v>13019</v>
          </cell>
          <cell r="G21">
            <v>10886.58</v>
          </cell>
        </row>
        <row r="22">
          <cell r="A22" t="str">
            <v>220000000929</v>
          </cell>
          <cell r="B22">
            <v>2000023</v>
          </cell>
          <cell r="C22" t="str">
            <v>18.05.2001</v>
          </cell>
          <cell r="D22" t="str">
            <v>ANTI VIRUS SOFTWARE</v>
          </cell>
          <cell r="E22" t="str">
            <v>18.05.2001</v>
          </cell>
          <cell r="F22">
            <v>17472</v>
          </cell>
          <cell r="G22">
            <v>-2604</v>
          </cell>
        </row>
        <row r="24">
          <cell r="A24" t="str">
            <v>220000000930</v>
          </cell>
          <cell r="B24">
            <v>2000023</v>
          </cell>
          <cell r="C24" t="str">
            <v>18.05.2001</v>
          </cell>
          <cell r="D24" t="str">
            <v>LCD DISPLAY 15"</v>
          </cell>
          <cell r="E24" t="str">
            <v>18.05.2001</v>
          </cell>
          <cell r="F24">
            <v>106000</v>
          </cell>
          <cell r="G24">
            <v>-15798</v>
          </cell>
        </row>
        <row r="26">
          <cell r="A26" t="str">
            <v>220000000931</v>
          </cell>
          <cell r="B26">
            <v>2000023</v>
          </cell>
          <cell r="C26" t="str">
            <v>31.05.2001</v>
          </cell>
          <cell r="D26" t="str">
            <v>Y2K COMPLIANT SOFTWARE (EPROM)</v>
          </cell>
          <cell r="E26" t="str">
            <v>31.05.2001</v>
          </cell>
          <cell r="F26">
            <v>23400</v>
          </cell>
          <cell r="G26">
            <v>-3154</v>
          </cell>
        </row>
        <row r="27">
          <cell r="B27" t="str">
            <v>B Area 1500</v>
          </cell>
        </row>
        <row r="28">
          <cell r="A28" t="str">
            <v>220000000932</v>
          </cell>
          <cell r="B28">
            <v>2000023</v>
          </cell>
          <cell r="C28" t="str">
            <v>31.05.2001</v>
          </cell>
          <cell r="D28" t="str">
            <v>LAPTOP COMPUTER PENTIUM MMX COLOR LCD</v>
          </cell>
          <cell r="E28" t="str">
            <v>31.05.2001</v>
          </cell>
          <cell r="F28">
            <v>29500</v>
          </cell>
          <cell r="G28">
            <v>-3976</v>
          </cell>
        </row>
        <row r="29">
          <cell r="D29" t="str">
            <v>31.07.2001</v>
          </cell>
          <cell r="E29" t="str">
            <v>6010103-09-MR.SELVARAJ P.</v>
          </cell>
          <cell r="G29">
            <v>0</v>
          </cell>
        </row>
        <row r="30">
          <cell r="A30" t="str">
            <v>220000000933</v>
          </cell>
          <cell r="B30">
            <v>2000023</v>
          </cell>
          <cell r="C30" t="str">
            <v>14.06.2001</v>
          </cell>
          <cell r="D30" t="str">
            <v>PC PENTIUM II PRELOADED 98 WITH MEDIA</v>
          </cell>
          <cell r="E30" t="str">
            <v>14.06.2001</v>
          </cell>
          <cell r="F30">
            <v>55000</v>
          </cell>
          <cell r="G30">
            <v>-6570</v>
          </cell>
        </row>
        <row r="31">
          <cell r="D31" t="str">
            <v>01.07.2001</v>
          </cell>
          <cell r="E31" t="str">
            <v>USER: MR.A.K.DAHIWAL / N.K.MODI</v>
          </cell>
          <cell r="G31">
            <v>0</v>
          </cell>
        </row>
        <row r="32">
          <cell r="A32" t="str">
            <v>220000000934</v>
          </cell>
          <cell r="B32">
            <v>2000023</v>
          </cell>
          <cell r="C32" t="str">
            <v>23.06.2001</v>
          </cell>
          <cell r="D32" t="str">
            <v>PENTIUM II SERVER, 400 Mhz.</v>
          </cell>
          <cell r="E32" t="str">
            <v>23.06.2001</v>
          </cell>
          <cell r="F32">
            <v>1075000</v>
          </cell>
          <cell r="G32">
            <v>-117808</v>
          </cell>
        </row>
        <row r="33">
          <cell r="D33" t="str">
            <v>01.08.2001</v>
          </cell>
          <cell r="E33" t="str">
            <v>User :MR. S. BHATNAGAR</v>
          </cell>
        </row>
        <row r="34">
          <cell r="A34" t="str">
            <v>220000000935</v>
          </cell>
          <cell r="B34">
            <v>2000023</v>
          </cell>
          <cell r="C34" t="str">
            <v>25.06.2001</v>
          </cell>
          <cell r="D34" t="str">
            <v>PENTIUM-III PC FOR CLIENT WITH 64 MB RA</v>
          </cell>
          <cell r="E34" t="str">
            <v>25.06.2001</v>
          </cell>
          <cell r="F34">
            <v>86320</v>
          </cell>
          <cell r="G34">
            <v>-9271</v>
          </cell>
        </row>
        <row r="35">
          <cell r="D35" t="str">
            <v>01.08.2001</v>
          </cell>
          <cell r="E35" t="str">
            <v>User : MR.T.K.SUDHARSHAN</v>
          </cell>
          <cell r="G35">
            <v>0</v>
          </cell>
        </row>
        <row r="36">
          <cell r="A36" t="str">
            <v>220000000936</v>
          </cell>
          <cell r="B36">
            <v>2000023</v>
          </cell>
          <cell r="C36" t="str">
            <v>25.06.2001</v>
          </cell>
          <cell r="D36" t="str">
            <v>PENTIUM-III XEON PC BASED SERVER,512 MB</v>
          </cell>
          <cell r="E36" t="str">
            <v>25.06.2001</v>
          </cell>
          <cell r="F36">
            <v>296400</v>
          </cell>
          <cell r="G36">
            <v>-31833</v>
          </cell>
        </row>
        <row r="37">
          <cell r="D37" t="str">
            <v>31.05.2001</v>
          </cell>
          <cell r="E37" t="str">
            <v>USER: MR. K.V.MALLESWARA RAO</v>
          </cell>
        </row>
        <row r="38">
          <cell r="A38" t="str">
            <v>220000000937</v>
          </cell>
          <cell r="B38">
            <v>2000039</v>
          </cell>
          <cell r="C38" t="str">
            <v>30.04.2001</v>
          </cell>
          <cell r="D38" t="str">
            <v>MySAP.COM START UP PACK SOFTWARE</v>
          </cell>
          <cell r="E38" t="str">
            <v>30.04.2001</v>
          </cell>
          <cell r="F38">
            <v>1521000</v>
          </cell>
          <cell r="G38">
            <v>-256695</v>
          </cell>
        </row>
        <row r="39">
          <cell r="D39" t="str">
            <v>31.07.2001</v>
          </cell>
          <cell r="E39" t="str">
            <v>SANTRO LS-HR SURANA-GJ5-AR-1702</v>
          </cell>
        </row>
        <row r="40">
          <cell r="A40" t="str">
            <v>220000000944</v>
          </cell>
          <cell r="B40">
            <v>32002471</v>
          </cell>
          <cell r="C40" t="str">
            <v>01.07.2001</v>
          </cell>
          <cell r="D40" t="str">
            <v>E.MAIL MODEM - D LINK 56.0 KBPS-HOSPET OFFICE</v>
          </cell>
          <cell r="E40" t="str">
            <v>01.07.2001</v>
          </cell>
          <cell r="F40">
            <v>2800</v>
          </cell>
          <cell r="G40">
            <v>-282</v>
          </cell>
        </row>
        <row r="41">
          <cell r="D41" t="str">
            <v>01.09.2001</v>
          </cell>
          <cell r="E41" t="str">
            <v>USER: MR.P.T.RAO</v>
          </cell>
        </row>
        <row r="42">
          <cell r="A42" t="str">
            <v>220000000946</v>
          </cell>
          <cell r="B42">
            <v>2000105</v>
          </cell>
          <cell r="C42" t="str">
            <v>13.09.2001</v>
          </cell>
          <cell r="D42" t="str">
            <v>PRINTER,MODEL NO : GS 2415,GODREJ</v>
          </cell>
          <cell r="E42" t="str">
            <v>13.09.2001</v>
          </cell>
          <cell r="F42">
            <v>63116</v>
          </cell>
          <cell r="G42">
            <v>-1245</v>
          </cell>
        </row>
        <row r="43">
          <cell r="B43" t="str">
            <v>330000000261</v>
          </cell>
          <cell r="C43">
            <v>4000008</v>
          </cell>
          <cell r="D43" t="str">
            <v>05.11.1996</v>
          </cell>
          <cell r="E43" t="str">
            <v>MARUTI STD CAR  GJ-5-FF-6247</v>
          </cell>
          <cell r="F43">
            <v>198757</v>
          </cell>
          <cell r="G43">
            <v>151985.26</v>
          </cell>
        </row>
        <row r="44">
          <cell r="A44" t="str">
            <v>220000000947</v>
          </cell>
          <cell r="B44">
            <v>2000144</v>
          </cell>
          <cell r="C44" t="str">
            <v>31.07.2001</v>
          </cell>
          <cell r="D44" t="str">
            <v>MICROSOFT PROXY SERVER VER 2.0 SOFTWARE</v>
          </cell>
          <cell r="E44" t="str">
            <v>31.07.2001</v>
          </cell>
          <cell r="F44">
            <v>30000</v>
          </cell>
          <cell r="G44">
            <v>-2038</v>
          </cell>
        </row>
        <row r="45">
          <cell r="B45" t="str">
            <v>330000000353</v>
          </cell>
          <cell r="C45">
            <v>4000007</v>
          </cell>
          <cell r="D45" t="str">
            <v>01.04.2000</v>
          </cell>
          <cell r="E45" t="str">
            <v>MARUTI GJ-5-FF-6247-A.C &amp; OTHER ACCORIES</v>
          </cell>
          <cell r="F45">
            <v>35275</v>
          </cell>
          <cell r="G45">
            <v>12508</v>
          </cell>
        </row>
        <row r="46">
          <cell r="A46" t="str">
            <v>220000000948</v>
          </cell>
          <cell r="B46">
            <v>2000144</v>
          </cell>
          <cell r="C46" t="str">
            <v>23.07.2001</v>
          </cell>
          <cell r="D46" t="str">
            <v>BAR CODE PRINTER DMX 600 CODRA TT8520</v>
          </cell>
          <cell r="E46" t="str">
            <v>23.07.2001</v>
          </cell>
          <cell r="F46">
            <v>38480</v>
          </cell>
          <cell r="G46">
            <v>-2952</v>
          </cell>
        </row>
        <row r="49">
          <cell r="A49" t="str">
            <v>220000000949</v>
          </cell>
          <cell r="B49">
            <v>2000145</v>
          </cell>
          <cell r="C49" t="str">
            <v>31.07.2001</v>
          </cell>
          <cell r="D49" t="str">
            <v>LASER JET PRINTER,MODEL:6M PLUS, HEWLETT</v>
          </cell>
          <cell r="E49" t="str">
            <v>31.07.2001</v>
          </cell>
          <cell r="F49">
            <v>38600</v>
          </cell>
          <cell r="G49">
            <v>-2623</v>
          </cell>
        </row>
        <row r="50">
          <cell r="D50" t="str">
            <v>30.09.2001</v>
          </cell>
          <cell r="E50" t="str">
            <v>USER:Mr.T SUBRAMANIUM (UGPAWAR)</v>
          </cell>
        </row>
        <row r="51">
          <cell r="A51" t="str">
            <v>220000000950</v>
          </cell>
          <cell r="B51">
            <v>2000145</v>
          </cell>
          <cell r="C51" t="str">
            <v>27.07.2001</v>
          </cell>
          <cell r="D51" t="str">
            <v>COLOUR MONITOR, SIZE:15" &amp; SWITH 8 PORT</v>
          </cell>
          <cell r="E51" t="str">
            <v>27.07.2001</v>
          </cell>
          <cell r="F51">
            <v>13450</v>
          </cell>
          <cell r="G51">
            <v>-973</v>
          </cell>
        </row>
        <row r="52">
          <cell r="D52" t="str">
            <v>30.09.2001</v>
          </cell>
          <cell r="E52" t="str">
            <v>USER:Mr.T SUBRAMANIUM (UGPAWAR)</v>
          </cell>
        </row>
        <row r="53">
          <cell r="A53">
            <v>220000000957</v>
          </cell>
          <cell r="B53">
            <v>2000223</v>
          </cell>
          <cell r="C53">
            <v>37303</v>
          </cell>
          <cell r="D53" t="str">
            <v>ITSOURCE INDIA PURCHASE OF LAPTOP PC FOR H SHEKAR</v>
          </cell>
          <cell r="E53" t="str">
            <v>16.02.2002</v>
          </cell>
          <cell r="F53">
            <v>128000</v>
          </cell>
          <cell r="G53">
            <v>-6172</v>
          </cell>
        </row>
        <row r="55">
          <cell r="A55">
            <v>220000000958</v>
          </cell>
          <cell r="B55">
            <v>2000234</v>
          </cell>
          <cell r="C55" t="str">
            <v>21.01.2002</v>
          </cell>
          <cell r="D55" t="str">
            <v>LAPTOP COMPUTER PENTIUM MMX COLOR LCD</v>
          </cell>
          <cell r="E55" t="str">
            <v>21.01.2002</v>
          </cell>
          <cell r="F55">
            <v>87000</v>
          </cell>
          <cell r="G55">
            <v>-6674</v>
          </cell>
        </row>
        <row r="56">
          <cell r="D56" t="str">
            <v>30.09.2001</v>
          </cell>
          <cell r="E56" t="str">
            <v>User : MR.MOTILAL CHOUDHARY</v>
          </cell>
        </row>
        <row r="57">
          <cell r="A57">
            <v>220000000959</v>
          </cell>
          <cell r="B57">
            <v>2000234</v>
          </cell>
          <cell r="C57" t="str">
            <v>15.03.2002</v>
          </cell>
          <cell r="D57" t="str">
            <v>WINDOWS-NT SERVER LICENSE FOR 10 USERS</v>
          </cell>
          <cell r="E57" t="str">
            <v>15.03.2002</v>
          </cell>
          <cell r="F57">
            <v>320000</v>
          </cell>
          <cell r="G57">
            <v>-5962</v>
          </cell>
        </row>
        <row r="58">
          <cell r="D58" t="str">
            <v>30.09.2001</v>
          </cell>
          <cell r="E58" t="str">
            <v>USER:MR.M.M.PALTANWALE</v>
          </cell>
        </row>
        <row r="59">
          <cell r="A59">
            <v>220000000960</v>
          </cell>
          <cell r="B59">
            <v>2000234</v>
          </cell>
          <cell r="C59" t="str">
            <v>15.03.2002</v>
          </cell>
          <cell r="D59" t="str">
            <v>WINDOWS 2000 CLIENT LICENSE FOR 25 USERS</v>
          </cell>
          <cell r="E59" t="str">
            <v>15.03.2002</v>
          </cell>
          <cell r="F59">
            <v>35880</v>
          </cell>
          <cell r="G59">
            <v>-668</v>
          </cell>
        </row>
        <row r="60">
          <cell r="B60" t="str">
            <v>330000000331</v>
          </cell>
          <cell r="C60">
            <v>4000019</v>
          </cell>
          <cell r="D60" t="str">
            <v>05.06.1998</v>
          </cell>
          <cell r="E60" t="str">
            <v>MARUTI GJ-5-PP-3024</v>
          </cell>
          <cell r="F60">
            <v>256457</v>
          </cell>
          <cell r="G60">
            <v>159891</v>
          </cell>
        </row>
        <row r="61">
          <cell r="A61">
            <v>220000000961</v>
          </cell>
          <cell r="B61">
            <v>2000237</v>
          </cell>
          <cell r="C61" t="str">
            <v>24.01.2002</v>
          </cell>
          <cell r="D61" t="str">
            <v>PRINTER,DESK JET,COLOUR,HP 850 CR</v>
          </cell>
          <cell r="E61" t="str">
            <v>24.01.2002</v>
          </cell>
          <cell r="F61">
            <v>5200</v>
          </cell>
          <cell r="G61">
            <v>-382</v>
          </cell>
        </row>
        <row r="62">
          <cell r="B62" t="str">
            <v>330000000331</v>
          </cell>
          <cell r="C62">
            <v>4000020</v>
          </cell>
          <cell r="D62" t="str">
            <v>07.08.1998</v>
          </cell>
          <cell r="E62" t="str">
            <v>MARUTI GJ-5-PP-3024</v>
          </cell>
          <cell r="F62">
            <v>6992</v>
          </cell>
          <cell r="G62">
            <v>4209</v>
          </cell>
        </row>
        <row r="63">
          <cell r="A63">
            <v>220000000962</v>
          </cell>
          <cell r="B63">
            <v>2000237</v>
          </cell>
          <cell r="C63" t="str">
            <v>25.01.2002</v>
          </cell>
          <cell r="D63" t="str">
            <v>PRINTER,DESK JET,COLOUR,HP 850 CR</v>
          </cell>
          <cell r="E63" t="str">
            <v>25.01.2002</v>
          </cell>
          <cell r="F63">
            <v>5200</v>
          </cell>
          <cell r="G63">
            <v>-376</v>
          </cell>
        </row>
        <row r="64">
          <cell r="F64">
            <v>263449</v>
          </cell>
          <cell r="G64">
            <v>164100</v>
          </cell>
        </row>
        <row r="65">
          <cell r="A65">
            <v>220000000963</v>
          </cell>
          <cell r="B65">
            <v>2000237</v>
          </cell>
          <cell r="C65" t="str">
            <v>30.01.2002</v>
          </cell>
          <cell r="D65" t="str">
            <v>PRINTER,DESK JET,COLOUR,HP 850 CR</v>
          </cell>
          <cell r="E65" t="str">
            <v>30.01.2002</v>
          </cell>
          <cell r="F65">
            <v>9350</v>
          </cell>
          <cell r="G65">
            <v>-625</v>
          </cell>
        </row>
        <row r="67">
          <cell r="A67">
            <v>220000000951</v>
          </cell>
          <cell r="B67">
            <v>2000203</v>
          </cell>
          <cell r="C67" t="str">
            <v>24.10.2001</v>
          </cell>
          <cell r="D67" t="str">
            <v>PENTIUM-III PC FOR CLIENT WITH 64 MB RA</v>
          </cell>
          <cell r="E67" t="str">
            <v>31.12.2001</v>
          </cell>
          <cell r="F67">
            <v>51678</v>
          </cell>
          <cell r="G67">
            <v>-9005</v>
          </cell>
        </row>
        <row r="68">
          <cell r="D68" t="str">
            <v>30.09.2001</v>
          </cell>
          <cell r="E68" t="str">
            <v>USER-P.M.JOSHI</v>
          </cell>
        </row>
        <row r="69">
          <cell r="A69">
            <v>220000000952</v>
          </cell>
          <cell r="B69">
            <v>2000203</v>
          </cell>
          <cell r="C69" t="str">
            <v>07.11.2001</v>
          </cell>
          <cell r="D69" t="str">
            <v>LAPTOP COMPUTER PENTIUM MMX COLOR LCD</v>
          </cell>
          <cell r="E69" t="str">
            <v>31.12.2001</v>
          </cell>
          <cell r="F69">
            <v>78500</v>
          </cell>
          <cell r="G69">
            <v>-12474</v>
          </cell>
        </row>
        <row r="70">
          <cell r="D70" t="str">
            <v>30.09.2001</v>
          </cell>
          <cell r="E70" t="str">
            <v>USER-P.M.JOSHI</v>
          </cell>
        </row>
        <row r="71">
          <cell r="A71">
            <v>220000000953</v>
          </cell>
          <cell r="B71">
            <v>2000203</v>
          </cell>
          <cell r="C71" t="str">
            <v>07.11.2001</v>
          </cell>
          <cell r="D71" t="str">
            <v>DESK JET 560 COLOUR INKLET PRINTER,HP</v>
          </cell>
          <cell r="E71" t="str">
            <v>31.12.2001</v>
          </cell>
          <cell r="F71">
            <v>5100</v>
          </cell>
          <cell r="G71">
            <v>-810</v>
          </cell>
        </row>
        <row r="73">
          <cell r="A73">
            <v>220000000954</v>
          </cell>
          <cell r="B73">
            <v>2000203</v>
          </cell>
          <cell r="C73" t="str">
            <v>07.11.2001</v>
          </cell>
          <cell r="D73" t="str">
            <v>UTP CABLE, E.CAT.5,4 PAIR</v>
          </cell>
          <cell r="E73" t="str">
            <v>31.12.2001</v>
          </cell>
          <cell r="F73">
            <v>18254.5</v>
          </cell>
          <cell r="G73">
            <v>-2901</v>
          </cell>
        </row>
        <row r="74">
          <cell r="B74" t="str">
            <v>330000000363</v>
          </cell>
          <cell r="C74">
            <v>4000009</v>
          </cell>
          <cell r="D74" t="str">
            <v>01.12.2000</v>
          </cell>
          <cell r="E74" t="str">
            <v>GJ-5-AR-0058HUNDAI  MR P.PANDE</v>
          </cell>
          <cell r="F74">
            <v>684649</v>
          </cell>
          <cell r="G74">
            <v>138291</v>
          </cell>
        </row>
        <row r="75">
          <cell r="A75">
            <v>220000000955</v>
          </cell>
          <cell r="B75">
            <v>2000210</v>
          </cell>
          <cell r="C75" t="str">
            <v>31.12.2001</v>
          </cell>
          <cell r="D75" t="str">
            <v>PRINTER HP DESKJET 670 C COLOR</v>
          </cell>
          <cell r="E75" t="str">
            <v>31.12.2001</v>
          </cell>
          <cell r="F75">
            <v>9550</v>
          </cell>
          <cell r="G75">
            <v>-952</v>
          </cell>
        </row>
        <row r="76">
          <cell r="B76" t="str">
            <v>330000000363</v>
          </cell>
          <cell r="C76">
            <v>4000010</v>
          </cell>
          <cell r="D76" t="str">
            <v>01.12.2000</v>
          </cell>
          <cell r="E76" t="str">
            <v>GJ-5-AR-0058HUNDAI ACCENT*EXPENSES-</v>
          </cell>
          <cell r="F76">
            <v>15655</v>
          </cell>
          <cell r="G76">
            <v>3162</v>
          </cell>
        </row>
        <row r="77">
          <cell r="A77">
            <v>220000000956</v>
          </cell>
          <cell r="B77">
            <v>2000210</v>
          </cell>
          <cell r="C77" t="str">
            <v>31.12.2001</v>
          </cell>
          <cell r="D77" t="str">
            <v>PRINTER HP DESKJET 670 C COLOR</v>
          </cell>
          <cell r="E77" t="str">
            <v>31.12.2001</v>
          </cell>
          <cell r="F77">
            <v>11000</v>
          </cell>
          <cell r="G77">
            <v>-1097</v>
          </cell>
        </row>
        <row r="78">
          <cell r="F78">
            <v>700304</v>
          </cell>
          <cell r="G78">
            <v>141453</v>
          </cell>
        </row>
        <row r="79">
          <cell r="F79">
            <v>4274750.5</v>
          </cell>
          <cell r="G79">
            <v>-524947</v>
          </cell>
        </row>
        <row r="80">
          <cell r="B80" t="str">
            <v>330000000372</v>
          </cell>
          <cell r="C80">
            <v>4000015</v>
          </cell>
          <cell r="D80" t="str">
            <v>29.01.2001</v>
          </cell>
          <cell r="E80" t="str">
            <v>MARUTI*ZEN*GJ*5*AR*766**MR S G WATWAY</v>
          </cell>
          <cell r="F80">
            <v>377984</v>
          </cell>
          <cell r="G80">
            <v>63273</v>
          </cell>
        </row>
        <row r="81">
          <cell r="D81" t="str">
            <v>30.09.2001</v>
          </cell>
          <cell r="E81" t="str">
            <v>CH NO 511286 ENG NO 491523</v>
          </cell>
        </row>
        <row r="82">
          <cell r="A82" t="str">
            <v>B Area 1900</v>
          </cell>
          <cell r="B82" t="str">
            <v>330000000372</v>
          </cell>
          <cell r="C82">
            <v>4000016</v>
          </cell>
          <cell r="D82" t="str">
            <v>29.01.2001</v>
          </cell>
          <cell r="E82" t="str">
            <v>MARUTI*ZEN*GJ*5*AR*766*RTO *OCTORI*INSU.</v>
          </cell>
          <cell r="F82">
            <v>45780</v>
          </cell>
          <cell r="G82">
            <v>7663</v>
          </cell>
        </row>
        <row r="83">
          <cell r="A83" t="str">
            <v>220000000917</v>
          </cell>
          <cell r="B83">
            <v>2000002</v>
          </cell>
          <cell r="C83" t="str">
            <v>17.04.2001</v>
          </cell>
          <cell r="D83" t="str">
            <v>LAPTOP COMPUTER COMPAQ PRESARIO 1200XL:CORP FIN</v>
          </cell>
          <cell r="E83" t="str">
            <v>17.04.2001</v>
          </cell>
          <cell r="F83">
            <v>208000</v>
          </cell>
          <cell r="G83">
            <v>-38067</v>
          </cell>
        </row>
        <row r="84">
          <cell r="F84">
            <v>423764</v>
          </cell>
          <cell r="G84">
            <v>70936</v>
          </cell>
        </row>
        <row r="85">
          <cell r="A85" t="str">
            <v>220000000918</v>
          </cell>
          <cell r="B85">
            <v>32000567</v>
          </cell>
          <cell r="C85" t="str">
            <v>03.05.2001</v>
          </cell>
          <cell r="D85" t="str">
            <v>COMPUTER COMPAQ DP SB FOR MR. J MEHRA AT MUMBAI</v>
          </cell>
          <cell r="E85" t="str">
            <v>03.05.2001</v>
          </cell>
          <cell r="F85">
            <v>58000</v>
          </cell>
          <cell r="G85">
            <v>-9598</v>
          </cell>
        </row>
        <row r="86">
          <cell r="B86" t="str">
            <v>330000000282</v>
          </cell>
          <cell r="C86">
            <v>4000006</v>
          </cell>
          <cell r="D86" t="str">
            <v>01.04.1997</v>
          </cell>
          <cell r="E86" t="str">
            <v>Maruti Car- GJ-5-FF-282*330000000282</v>
          </cell>
          <cell r="F86">
            <v>132738.6</v>
          </cell>
          <cell r="G86">
            <v>97929</v>
          </cell>
        </row>
        <row r="87">
          <cell r="A87" t="str">
            <v>220000000938</v>
          </cell>
          <cell r="B87">
            <v>32002474</v>
          </cell>
          <cell r="C87" t="str">
            <v>18.07.2001</v>
          </cell>
          <cell r="D87" t="str">
            <v>MULTIMEDIA KIT</v>
          </cell>
          <cell r="E87" t="str">
            <v>18.07.2001</v>
          </cell>
          <cell r="F87">
            <v>5200</v>
          </cell>
          <cell r="G87">
            <v>-427</v>
          </cell>
        </row>
        <row r="89">
          <cell r="A89" t="str">
            <v>220000000945</v>
          </cell>
          <cell r="B89">
            <v>2000057</v>
          </cell>
          <cell r="C89" t="str">
            <v>18.06.2001</v>
          </cell>
          <cell r="D89" t="str">
            <v>PRINTER,COLOUR HP DJ 640C SNO SIPL-THOB9E3QIM</v>
          </cell>
          <cell r="E89" t="str">
            <v>18.06.2001</v>
          </cell>
          <cell r="F89">
            <v>5750</v>
          </cell>
          <cell r="G89">
            <v>-662</v>
          </cell>
        </row>
        <row r="91">
          <cell r="F91">
            <v>276950</v>
          </cell>
          <cell r="G91">
            <v>-48754</v>
          </cell>
        </row>
        <row r="93">
          <cell r="D93" t="str">
            <v xml:space="preserve">Off Equip - Computer </v>
          </cell>
          <cell r="F93">
            <v>4551700.5</v>
          </cell>
          <cell r="G93">
            <v>-573701</v>
          </cell>
        </row>
        <row r="95">
          <cell r="A95" t="str">
            <v>Office Eq.Others</v>
          </cell>
        </row>
        <row r="96">
          <cell r="A96" t="str">
            <v>B Area 1100</v>
          </cell>
        </row>
        <row r="98">
          <cell r="A98">
            <v>230000001220</v>
          </cell>
          <cell r="B98">
            <v>2000152</v>
          </cell>
          <cell r="C98" t="str">
            <v>09.05.2001</v>
          </cell>
          <cell r="D98" t="str">
            <v>MOBILE HAND SET-R.E.BAILEY HBI PLANT</v>
          </cell>
          <cell r="E98" t="str">
            <v>09.05.2001</v>
          </cell>
          <cell r="F98">
            <v>8000</v>
          </cell>
          <cell r="G98">
            <v>-723</v>
          </cell>
        </row>
        <row r="99">
          <cell r="D99" t="str">
            <v>RE Bailey purchase of Mobile Nokia make</v>
          </cell>
        </row>
        <row r="102">
          <cell r="A102" t="str">
            <v>B Area 1500</v>
          </cell>
        </row>
        <row r="104">
          <cell r="A104" t="str">
            <v>230000001075</v>
          </cell>
          <cell r="B104">
            <v>2000001</v>
          </cell>
          <cell r="C104" t="str">
            <v>09.09.2000</v>
          </cell>
          <cell r="D104" t="str">
            <v>MOBILE NOKIA FOR MR. ARUN JANI- PROCUREMENT</v>
          </cell>
          <cell r="E104" t="str">
            <v>09.09.2000</v>
          </cell>
          <cell r="F104">
            <v>4500</v>
          </cell>
          <cell r="G104">
            <v>-295</v>
          </cell>
        </row>
        <row r="106">
          <cell r="A106" t="str">
            <v>230000001183</v>
          </cell>
          <cell r="B106">
            <v>2000001</v>
          </cell>
          <cell r="C106" t="str">
            <v>12.04.2001</v>
          </cell>
          <cell r="D106" t="str">
            <v>MOBILE HANDSET FOR S.NAG/SUKANT BEHRA</v>
          </cell>
          <cell r="E106" t="str">
            <v>12.04.2001</v>
          </cell>
          <cell r="F106">
            <v>13000</v>
          </cell>
          <cell r="G106">
            <v>-852</v>
          </cell>
        </row>
        <row r="108">
          <cell r="A108" t="str">
            <v>230000001185</v>
          </cell>
          <cell r="B108">
            <v>2000004</v>
          </cell>
          <cell r="C108" t="str">
            <v>09.04.2001</v>
          </cell>
          <cell r="D108" t="str">
            <v>MOBILE HANDSET FOR M.K.JOSHI</v>
          </cell>
          <cell r="E108" t="str">
            <v>09.04.2001</v>
          </cell>
          <cell r="F108">
            <v>9700</v>
          </cell>
          <cell r="G108">
            <v>-647</v>
          </cell>
        </row>
        <row r="110">
          <cell r="A110" t="str">
            <v>230000001189</v>
          </cell>
          <cell r="B110">
            <v>2000010</v>
          </cell>
          <cell r="C110" t="str">
            <v>17.04.2001</v>
          </cell>
          <cell r="D110" t="str">
            <v>MOBILE PHONE NOKIA FOR JESSY POTHEN &amp; MANIKANDAN</v>
          </cell>
          <cell r="E110" t="str">
            <v>17.04.2001</v>
          </cell>
          <cell r="F110">
            <v>13100</v>
          </cell>
          <cell r="G110">
            <v>-834</v>
          </cell>
        </row>
        <row r="112">
          <cell r="A112" t="str">
            <v>230000001190</v>
          </cell>
          <cell r="B112">
            <v>2000009</v>
          </cell>
          <cell r="C112" t="str">
            <v>03.05.2001</v>
          </cell>
          <cell r="D112" t="str">
            <v>M0BILE PHONE NOKIA FOR (AS PER LIST)</v>
          </cell>
          <cell r="E112" t="str">
            <v>03.05.2001</v>
          </cell>
          <cell r="F112">
            <v>34200</v>
          </cell>
          <cell r="G112">
            <v>-1968</v>
          </cell>
        </row>
        <row r="114">
          <cell r="A114" t="str">
            <v>230000001191</v>
          </cell>
          <cell r="B114">
            <v>2000011</v>
          </cell>
          <cell r="C114" t="str">
            <v>12.05.2001</v>
          </cell>
          <cell r="D114" t="str">
            <v>M0BILE PHONE NOKIA FOR (AS PER LIST)</v>
          </cell>
          <cell r="E114" t="str">
            <v>12.05.2001</v>
          </cell>
          <cell r="F114">
            <v>22800</v>
          </cell>
          <cell r="G114">
            <v>-1234</v>
          </cell>
        </row>
        <row r="116">
          <cell r="A116" t="str">
            <v>230000001192</v>
          </cell>
          <cell r="B116">
            <v>2000009</v>
          </cell>
          <cell r="C116" t="str">
            <v>03.05.2001</v>
          </cell>
          <cell r="D116" t="str">
            <v>M0BILE PHONE NOKIA FOR (AS PER LIST)</v>
          </cell>
          <cell r="E116" t="str">
            <v>03.05.2001</v>
          </cell>
          <cell r="F116">
            <v>34200</v>
          </cell>
          <cell r="G116">
            <v>-1968</v>
          </cell>
        </row>
        <row r="118">
          <cell r="A118" t="str">
            <v>230000001193</v>
          </cell>
          <cell r="B118">
            <v>2000013</v>
          </cell>
          <cell r="C118" t="str">
            <v>17.05.2001</v>
          </cell>
          <cell r="D118" t="str">
            <v>AQUA GUARD FOR NAND SCHOOL</v>
          </cell>
          <cell r="E118" t="str">
            <v>17.05.2001</v>
          </cell>
          <cell r="F118">
            <v>4956</v>
          </cell>
          <cell r="G118">
            <v>-259</v>
          </cell>
        </row>
        <row r="120">
          <cell r="A120" t="str">
            <v>230000001194</v>
          </cell>
          <cell r="B120">
            <v>2000015</v>
          </cell>
          <cell r="C120" t="str">
            <v>27.04.2001</v>
          </cell>
          <cell r="D120" t="str">
            <v>MOBILE PHONE NOKIA FOR K. SUNIL KUMAR</v>
          </cell>
          <cell r="E120" t="str">
            <v>27.04.2001</v>
          </cell>
          <cell r="F120">
            <v>9588</v>
          </cell>
          <cell r="G120">
            <v>-574</v>
          </cell>
        </row>
        <row r="122">
          <cell r="A122" t="str">
            <v>230000001196</v>
          </cell>
          <cell r="B122">
            <v>2000021</v>
          </cell>
          <cell r="C122" t="str">
            <v>28.04.2001</v>
          </cell>
          <cell r="D122" t="str">
            <v>FAX MACHINE,F-800,MODI XEROX MAKE</v>
          </cell>
          <cell r="E122" t="str">
            <v>28.04.2001</v>
          </cell>
          <cell r="F122">
            <v>10500</v>
          </cell>
          <cell r="G122">
            <v>-624</v>
          </cell>
        </row>
        <row r="124">
          <cell r="A124" t="str">
            <v>230000001197</v>
          </cell>
          <cell r="B124">
            <v>2000027</v>
          </cell>
          <cell r="C124" t="str">
            <v>18.05.2001</v>
          </cell>
          <cell r="D124" t="str">
            <v>HOT &amp; COLD WATER DISPENSER,CAP:20LTRS</v>
          </cell>
          <cell r="E124" t="str">
            <v>18.05.2001</v>
          </cell>
          <cell r="F124">
            <v>11500</v>
          </cell>
          <cell r="G124">
            <v>-596</v>
          </cell>
        </row>
        <row r="126">
          <cell r="A126" t="str">
            <v>230000001198</v>
          </cell>
          <cell r="B126">
            <v>2000065</v>
          </cell>
          <cell r="C126" t="str">
            <v>13.06.2001</v>
          </cell>
          <cell r="D126" t="str">
            <v>MOBILE PHONE K.RANG/SG WAT/NAVIN BH/PALIA</v>
          </cell>
          <cell r="E126" t="str">
            <v>13.06.2001</v>
          </cell>
          <cell r="F126">
            <v>22800</v>
          </cell>
          <cell r="G126">
            <v>-956</v>
          </cell>
        </row>
        <row r="128">
          <cell r="A128" t="str">
            <v>230000001207</v>
          </cell>
          <cell r="B128">
            <v>2000068</v>
          </cell>
          <cell r="C128" t="str">
            <v>27.07.2001</v>
          </cell>
          <cell r="D128" t="str">
            <v>MOBILE HAND SETS N 8210 NOKIA FOR RN GUPTA</v>
          </cell>
          <cell r="E128" t="str">
            <v>27.07.2001</v>
          </cell>
          <cell r="F128">
            <v>14800</v>
          </cell>
          <cell r="G128">
            <v>-372</v>
          </cell>
        </row>
        <row r="130">
          <cell r="A130" t="str">
            <v>230000001209</v>
          </cell>
          <cell r="B130">
            <v>2000072</v>
          </cell>
          <cell r="C130" t="str">
            <v>31.07.2001</v>
          </cell>
          <cell r="D130" t="str">
            <v>MOBILE  HAND SET SIEMENS S-35 FOR RAJAT GUPTA</v>
          </cell>
          <cell r="E130" t="str">
            <v>31.07.2001</v>
          </cell>
          <cell r="F130">
            <v>14858</v>
          </cell>
          <cell r="G130">
            <v>-351</v>
          </cell>
        </row>
        <row r="132">
          <cell r="A132" t="str">
            <v>230000001210</v>
          </cell>
          <cell r="B132">
            <v>2000074</v>
          </cell>
          <cell r="C132" t="str">
            <v>19.07.2001</v>
          </cell>
          <cell r="D132" t="str">
            <v>TATA SPECTRA T-731- FRP FOR SN  PURI CABIN 1102</v>
          </cell>
          <cell r="E132" t="str">
            <v>19.07.2001</v>
          </cell>
          <cell r="F132">
            <v>2495</v>
          </cell>
          <cell r="G132">
            <v>-1248</v>
          </cell>
        </row>
        <row r="134">
          <cell r="A134" t="str">
            <v>230000001213</v>
          </cell>
          <cell r="B134">
            <v>2000100</v>
          </cell>
          <cell r="C134" t="str">
            <v>20.07.2001</v>
          </cell>
          <cell r="D134" t="str">
            <v>MOBILE HANDSET FOR MR COL.KANAN KAT MOD N/5110</v>
          </cell>
          <cell r="E134" t="str">
            <v>20.07.2001</v>
          </cell>
          <cell r="F134">
            <v>4500</v>
          </cell>
          <cell r="G134">
            <v>-125</v>
          </cell>
        </row>
        <row r="136">
          <cell r="A136" t="str">
            <v>230000001216</v>
          </cell>
          <cell r="B136">
            <v>2000101</v>
          </cell>
          <cell r="C136" t="str">
            <v>21.08.2001</v>
          </cell>
          <cell r="D136" t="str">
            <v>PANASONIC 92 MOBILE PHONE FOR PRADEEP SUTHAN</v>
          </cell>
          <cell r="E136" t="str">
            <v>21.08.2001</v>
          </cell>
          <cell r="F136">
            <v>7000</v>
          </cell>
          <cell r="G136">
            <v>-109</v>
          </cell>
        </row>
        <row r="138">
          <cell r="A138">
            <v>230000001233</v>
          </cell>
          <cell r="B138">
            <v>30007700</v>
          </cell>
          <cell r="C138" t="str">
            <v>25.11.2001</v>
          </cell>
          <cell r="D138" t="str">
            <v>MOBILE 3310 nokia KVS GOPAL RAO</v>
          </cell>
          <cell r="E138" t="str">
            <v>25.11.2001</v>
          </cell>
          <cell r="F138">
            <v>6000</v>
          </cell>
          <cell r="G138">
            <v>-290</v>
          </cell>
        </row>
        <row r="140">
          <cell r="A140">
            <v>230000001228</v>
          </cell>
          <cell r="B140">
            <v>2000220</v>
          </cell>
          <cell r="C140" t="str">
            <v>22.11.2001</v>
          </cell>
          <cell r="D140" t="str">
            <v>MOBILE HAND SET 3330 NOKIA</v>
          </cell>
          <cell r="E140" t="str">
            <v>22.11.2001</v>
          </cell>
          <cell r="F140">
            <v>10200</v>
          </cell>
          <cell r="G140">
            <v>-505</v>
          </cell>
        </row>
        <row r="142">
          <cell r="A142">
            <v>230000001230</v>
          </cell>
          <cell r="B142">
            <v>2000222</v>
          </cell>
          <cell r="C142" t="str">
            <v>14.02.2002</v>
          </cell>
          <cell r="D142" t="str">
            <v>MOBILE HAND SET PANASONIC 92 FOR ARUNI MISHRA</v>
          </cell>
          <cell r="E142" t="str">
            <v>14.02.2002</v>
          </cell>
          <cell r="F142">
            <v>6100</v>
          </cell>
          <cell r="G142">
            <v>-107</v>
          </cell>
        </row>
        <row r="144">
          <cell r="A144">
            <v>230000001236</v>
          </cell>
          <cell r="B144">
            <v>2000244</v>
          </cell>
          <cell r="C144" t="str">
            <v>19.03.2002</v>
          </cell>
          <cell r="D144" t="str">
            <v>MOBILE PHONE A-3618 ERICSSON USER MR MAHADEV KUMAR</v>
          </cell>
          <cell r="E144" t="str">
            <v>19.03.2002</v>
          </cell>
          <cell r="F144">
            <v>5406</v>
          </cell>
          <cell r="G144">
            <v>-27</v>
          </cell>
        </row>
        <row r="146">
          <cell r="A146">
            <v>230000001221</v>
          </cell>
          <cell r="B146">
            <v>2000154</v>
          </cell>
          <cell r="C146" t="str">
            <v>04.10.2001</v>
          </cell>
          <cell r="D146" t="str">
            <v>2 LINE CORDLESS PHONE FOR S SHIVRAM RESIDENCE</v>
          </cell>
          <cell r="E146" t="str">
            <v>04.10.2001</v>
          </cell>
          <cell r="F146">
            <v>6800</v>
          </cell>
          <cell r="G146">
            <v>-231</v>
          </cell>
        </row>
        <row r="147">
          <cell r="D147" t="str">
            <v>Applied systems Panasonic TE system for Shivram</v>
          </cell>
        </row>
        <row r="150">
          <cell r="A150">
            <v>230000001222</v>
          </cell>
          <cell r="B150">
            <v>2000153</v>
          </cell>
          <cell r="C150" t="str">
            <v>13.10.2001</v>
          </cell>
          <cell r="D150" t="str">
            <v>REFRIGERATOR SAMSUNG SR 41EMA(W) VGR RESIDENCE</v>
          </cell>
          <cell r="E150" t="str">
            <v>13.10.2001</v>
          </cell>
          <cell r="F150">
            <v>33000</v>
          </cell>
          <cell r="G150">
            <v>-1006</v>
          </cell>
        </row>
        <row r="151">
          <cell r="D151" t="str">
            <v>Vijay sales FRIDGE at VGR's residence MUMBAI</v>
          </cell>
        </row>
        <row r="154">
          <cell r="A154">
            <v>230000001224</v>
          </cell>
          <cell r="B154">
            <v>32005180</v>
          </cell>
          <cell r="C154" t="str">
            <v>01.04.1999</v>
          </cell>
          <cell r="D154" t="str">
            <v>ACQUAGUARD WATER - FILTER-CUM-PURIFIER</v>
          </cell>
          <cell r="E154" t="str">
            <v>01.04.1999</v>
          </cell>
          <cell r="F154">
            <v>4218</v>
          </cell>
          <cell r="G154">
            <v>-3164</v>
          </cell>
        </row>
        <row r="157">
          <cell r="D157" t="str">
            <v>B Area 1500</v>
          </cell>
          <cell r="F157">
            <v>306221</v>
          </cell>
          <cell r="G157">
            <v>-18342</v>
          </cell>
        </row>
        <row r="161">
          <cell r="A161" t="str">
            <v>B Area 1900</v>
          </cell>
        </row>
        <row r="163">
          <cell r="A163" t="str">
            <v>230000001182</v>
          </cell>
          <cell r="B163">
            <v>2000000</v>
          </cell>
          <cell r="C163" t="str">
            <v>31.03.2001</v>
          </cell>
          <cell r="D163" t="str">
            <v>MOBILE HANDSET FOR PANKAJ KUMAR/BALAJI/PRASHANT JAIN</v>
          </cell>
          <cell r="E163" t="str">
            <v>31.03.2001</v>
          </cell>
          <cell r="F163">
            <v>26364</v>
          </cell>
          <cell r="G163">
            <v>-1788</v>
          </cell>
        </row>
        <row r="165">
          <cell r="A165" t="str">
            <v>230000001184</v>
          </cell>
          <cell r="B165">
            <v>2000003</v>
          </cell>
          <cell r="C165" t="str">
            <v>13.04.2001</v>
          </cell>
          <cell r="D165" t="str">
            <v>TELEPHONE INSTRUMENT FOR H.SHEKHAR</v>
          </cell>
          <cell r="E165" t="str">
            <v>13.04.2001</v>
          </cell>
          <cell r="F165">
            <v>3600</v>
          </cell>
          <cell r="G165">
            <v>-1800</v>
          </cell>
        </row>
        <row r="167">
          <cell r="A167" t="str">
            <v>230000001186</v>
          </cell>
          <cell r="B167">
            <v>2000005</v>
          </cell>
          <cell r="C167" t="str">
            <v>10.05.2001</v>
          </cell>
          <cell r="D167" t="str">
            <v>MOBILE PHONE NOKIA FOR J.MEHRA</v>
          </cell>
          <cell r="E167" t="str">
            <v>10.05.2001</v>
          </cell>
          <cell r="F167">
            <v>16500</v>
          </cell>
          <cell r="G167">
            <v>-905</v>
          </cell>
        </row>
        <row r="169">
          <cell r="A169" t="str">
            <v>230000001188</v>
          </cell>
          <cell r="B169">
            <v>32000790</v>
          </cell>
          <cell r="C169" t="str">
            <v>04.05.2001</v>
          </cell>
          <cell r="D169" t="str">
            <v>TELEPHONE INSTRUMENT FOR A.K.MUSSADY</v>
          </cell>
          <cell r="E169" t="str">
            <v>04.05.2001</v>
          </cell>
          <cell r="F169">
            <v>7400</v>
          </cell>
          <cell r="G169">
            <v>-3700</v>
          </cell>
        </row>
        <row r="171">
          <cell r="A171" t="str">
            <v>230000001195</v>
          </cell>
          <cell r="B171">
            <v>2000016</v>
          </cell>
          <cell r="C171" t="str">
            <v>02.06.2001</v>
          </cell>
          <cell r="D171" t="str">
            <v>MOBILE PHONE NOKIA FOR VAHBIZ/GOURAV MERCHANT</v>
          </cell>
          <cell r="E171" t="str">
            <v>02.06.2001</v>
          </cell>
          <cell r="F171">
            <v>18000</v>
          </cell>
          <cell r="G171">
            <v>-830</v>
          </cell>
        </row>
        <row r="173">
          <cell r="A173" t="str">
            <v>230000001199</v>
          </cell>
          <cell r="B173">
            <v>2000066</v>
          </cell>
          <cell r="C173" t="str">
            <v>01.04.2001</v>
          </cell>
          <cell r="D173" t="str">
            <v>MOBILE HANDSET FOR S.L.KAUL (NOKIA 6210)</v>
          </cell>
          <cell r="E173" t="str">
            <v>01.04.2001</v>
          </cell>
          <cell r="F173">
            <v>16388</v>
          </cell>
          <cell r="G173">
            <v>-1143</v>
          </cell>
        </row>
        <row r="175">
          <cell r="A175" t="str">
            <v>230000001208</v>
          </cell>
          <cell r="B175">
            <v>2000073</v>
          </cell>
          <cell r="C175" t="str">
            <v>27.07.2001</v>
          </cell>
          <cell r="D175" t="str">
            <v>MOBILE HANDSET(NOKIA5110) FOR MISS GINA SARA KOSHY</v>
          </cell>
          <cell r="E175" t="str">
            <v>27.07.2001</v>
          </cell>
          <cell r="F175">
            <v>4200</v>
          </cell>
          <cell r="G175">
            <v>-106</v>
          </cell>
        </row>
        <row r="177">
          <cell r="A177" t="str">
            <v>230000001200</v>
          </cell>
          <cell r="B177">
            <v>2000056</v>
          </cell>
          <cell r="C177" t="str">
            <v>16.07.2001</v>
          </cell>
          <cell r="D177" t="str">
            <v>MOBILE HANDSET FOR AKHIL DUTTA/P VINAYENDRA</v>
          </cell>
          <cell r="E177" t="str">
            <v>16.07.2001</v>
          </cell>
          <cell r="F177">
            <v>13400</v>
          </cell>
          <cell r="G177">
            <v>-393</v>
          </cell>
        </row>
        <row r="179">
          <cell r="A179" t="str">
            <v>230000001206</v>
          </cell>
          <cell r="B179">
            <v>2000054</v>
          </cell>
          <cell r="C179" t="str">
            <v>12.07.2001</v>
          </cell>
          <cell r="D179" t="str">
            <v>2 LINE CORDLESS PHONE SNP RESID.MUMBAI PANASONIC</v>
          </cell>
          <cell r="E179" t="str">
            <v>12.07.2001</v>
          </cell>
          <cell r="F179">
            <v>11300</v>
          </cell>
          <cell r="G179">
            <v>-349</v>
          </cell>
        </row>
        <row r="181">
          <cell r="A181" t="str">
            <v>230000001214</v>
          </cell>
          <cell r="B181">
            <v>32003032</v>
          </cell>
          <cell r="C181" t="str">
            <v>10.05.2001</v>
          </cell>
          <cell r="D181" t="str">
            <v>NATIONAL PANASONIC PHOTO COPIES/ FAX MACHINE</v>
          </cell>
          <cell r="E181" t="str">
            <v>10.05.2001</v>
          </cell>
          <cell r="F181">
            <v>20000</v>
          </cell>
          <cell r="G181">
            <v>-1098</v>
          </cell>
        </row>
        <row r="183">
          <cell r="A183" t="str">
            <v>230000001215</v>
          </cell>
          <cell r="B183">
            <v>32003032</v>
          </cell>
          <cell r="C183" t="str">
            <v>10.05.2001</v>
          </cell>
          <cell r="D183" t="str">
            <v>Computer PIII COLOUR MONITOR/HP DJ COLOUR PRINTER</v>
          </cell>
          <cell r="E183" t="str">
            <v>10.05.2001</v>
          </cell>
          <cell r="F183">
            <v>50000</v>
          </cell>
          <cell r="G183">
            <v>-7890</v>
          </cell>
        </row>
        <row r="185">
          <cell r="A185" t="str">
            <v>230000001217</v>
          </cell>
          <cell r="B185">
            <v>32003454</v>
          </cell>
          <cell r="C185" t="str">
            <v>22.09.2001</v>
          </cell>
          <cell r="D185" t="str">
            <v>SPORTS EQUIPMENT(MULTI STATATION)ATGYM ESSAR HOUSE</v>
          </cell>
          <cell r="E185" t="str">
            <v>22.09.2001</v>
          </cell>
          <cell r="F185">
            <v>182268</v>
          </cell>
          <cell r="G185">
            <v>-625</v>
          </cell>
        </row>
        <row r="187">
          <cell r="A187" t="str">
            <v>230000001218</v>
          </cell>
          <cell r="B187">
            <v>30004049</v>
          </cell>
          <cell r="C187" t="str">
            <v>25.07.2001</v>
          </cell>
          <cell r="D187" t="str">
            <v>MOBILE NOKIA 3310 RB SINGH FOR INDORE</v>
          </cell>
          <cell r="E187" t="str">
            <v>25.07.2001</v>
          </cell>
          <cell r="F187">
            <v>9200</v>
          </cell>
          <cell r="G187">
            <v>-238</v>
          </cell>
        </row>
        <row r="189">
          <cell r="A189">
            <v>230000001225</v>
          </cell>
          <cell r="B189">
            <v>2000204</v>
          </cell>
          <cell r="C189" t="str">
            <v>26.11.2001</v>
          </cell>
          <cell r="D189" t="str">
            <v>S SHIVRAM REIMB PUR MOBILE PHONE FM UNIQUE ENTERPR</v>
          </cell>
        </row>
        <row r="190">
          <cell r="D190" t="str">
            <v>MOBILE HAND SET SMSUNG FOR S SHIVRAM KRISHNAN</v>
          </cell>
          <cell r="E190" t="str">
            <v>26.11.2001</v>
          </cell>
          <cell r="F190">
            <v>9562</v>
          </cell>
          <cell r="G190">
            <v>-459</v>
          </cell>
        </row>
        <row r="191">
          <cell r="A191">
            <v>230000001226</v>
          </cell>
          <cell r="B191">
            <v>2000218</v>
          </cell>
          <cell r="C191" t="str">
            <v>21.12.2001</v>
          </cell>
          <cell r="D191" t="str">
            <v>VIJAY SALES MICROWAVE OVER JM'S RESIDENNCE</v>
          </cell>
        </row>
        <row r="192">
          <cell r="D192" t="str">
            <v>MICROWAVE OVEN AT J MEHRA RESIDENCE M/W NNK 561</v>
          </cell>
          <cell r="E192" t="str">
            <v>21.12.2001</v>
          </cell>
          <cell r="F192">
            <v>12500</v>
          </cell>
          <cell r="G192">
            <v>-481</v>
          </cell>
        </row>
        <row r="193">
          <cell r="A193">
            <v>230000001227</v>
          </cell>
          <cell r="B193">
            <v>2000228</v>
          </cell>
          <cell r="C193" t="str">
            <v>23.01.2002</v>
          </cell>
          <cell r="D193" t="str">
            <v>CAREWELL APPLIANCES AC COS FLAT 6 EKEN HOSE BANDRA</v>
          </cell>
        </row>
        <row r="194">
          <cell r="D194" t="str">
            <v>AIR CONDITIONER 1.5TONS LG LWN-1862 WAC EKEN HOUSE</v>
          </cell>
          <cell r="E194" t="str">
            <v>23.01.2002</v>
          </cell>
          <cell r="F194">
            <v>23000</v>
          </cell>
          <cell r="G194">
            <v>-596</v>
          </cell>
        </row>
        <row r="195">
          <cell r="A195">
            <v>230000001228</v>
          </cell>
          <cell r="B195">
            <v>2000220</v>
          </cell>
          <cell r="C195" t="str">
            <v>22.11.2001</v>
          </cell>
          <cell r="D195" t="str">
            <v>BY MR J SHARMA-DELHI OFF*RITU REL*BN 841</v>
          </cell>
        </row>
        <row r="196">
          <cell r="D196" t="str">
            <v>MOBILE HAND SET TELEPHONE FOR P PANDIT</v>
          </cell>
          <cell r="E196" t="str">
            <v>04.01.2002</v>
          </cell>
          <cell r="F196">
            <v>5500</v>
          </cell>
          <cell r="G196">
            <v>-182</v>
          </cell>
        </row>
        <row r="197">
          <cell r="A197">
            <v>230000001232</v>
          </cell>
          <cell r="B197">
            <v>30007661</v>
          </cell>
          <cell r="C197" t="str">
            <v>01.10.2001</v>
          </cell>
          <cell r="D197" t="str">
            <v>G PAI PURCHSE OF NOKIA MOBILE AND ENT EXPS FOR GUS</v>
          </cell>
        </row>
        <row r="198">
          <cell r="D198" t="str">
            <v>MOBILE SET NOKIA 3310 MR GANESH PAI</v>
          </cell>
          <cell r="E198" t="str">
            <v>01.10.2001</v>
          </cell>
          <cell r="F198">
            <v>7000</v>
          </cell>
          <cell r="G198">
            <v>-486</v>
          </cell>
        </row>
        <row r="199">
          <cell r="A199">
            <v>230000001234</v>
          </cell>
          <cell r="B199">
            <v>30007700</v>
          </cell>
          <cell r="C199" t="str">
            <v>25.11.2001</v>
          </cell>
          <cell r="D199" t="str">
            <v>GOPAL RAO PURCHSE OF NOIKA MOBILE</v>
          </cell>
        </row>
        <row r="200">
          <cell r="D200" t="str">
            <v>NOKIA3310 MANISH MOTI,BHARAT TRIVEDI,PANKAJ KULKRN</v>
          </cell>
          <cell r="E200" t="str">
            <v>05.03.2002</v>
          </cell>
          <cell r="F200">
            <v>16500</v>
          </cell>
          <cell r="G200">
            <v>-170</v>
          </cell>
        </row>
        <row r="201">
          <cell r="D201" t="str">
            <v>OFFICE EQUIPMENT</v>
          </cell>
        </row>
        <row r="203">
          <cell r="A203">
            <v>230000001223</v>
          </cell>
          <cell r="B203">
            <v>2000155</v>
          </cell>
          <cell r="C203" t="str">
            <v>19.10.2001</v>
          </cell>
          <cell r="D203" t="str">
            <v>MOBILE HAND SETS N 8210 NOKIA FOR SN PURI</v>
          </cell>
          <cell r="E203" t="str">
            <v>19.10.2001</v>
          </cell>
          <cell r="F203">
            <v>11500</v>
          </cell>
          <cell r="G203">
            <v>-324</v>
          </cell>
        </row>
        <row r="204">
          <cell r="D204" t="str">
            <v>RM Enterprises purchase of MOBILE TEL for MR SNP</v>
          </cell>
        </row>
        <row r="206">
          <cell r="A206" t="str">
            <v>230000001219</v>
          </cell>
          <cell r="B206">
            <v>2000151</v>
          </cell>
          <cell r="C206" t="str">
            <v>06.10.2001</v>
          </cell>
          <cell r="D206" t="str">
            <v>HYDROPNEMATIC SYSTEM MODLE EM-02 MULTI-405*2M(100)</v>
          </cell>
          <cell r="E206" t="str">
            <v>06.10.2001</v>
          </cell>
          <cell r="F206">
            <v>130100</v>
          </cell>
          <cell r="G206">
            <v>-4314</v>
          </cell>
        </row>
        <row r="209">
          <cell r="D209" t="str">
            <v>TOTAL B AREA  1900</v>
          </cell>
          <cell r="F209">
            <v>594282</v>
          </cell>
          <cell r="G209">
            <v>-27877</v>
          </cell>
        </row>
        <row r="211">
          <cell r="D211" t="str">
            <v>Total office eq others</v>
          </cell>
          <cell r="F211">
            <v>900503</v>
          </cell>
          <cell r="G211">
            <v>-46219</v>
          </cell>
        </row>
        <row r="215">
          <cell r="E215" t="str">
            <v>B area 1100</v>
          </cell>
          <cell r="F215">
            <v>8000</v>
          </cell>
          <cell r="G215">
            <v>-723</v>
          </cell>
        </row>
        <row r="216">
          <cell r="D216" t="str">
            <v>Total office equipment</v>
          </cell>
          <cell r="E216" t="str">
            <v>B area 1500</v>
          </cell>
          <cell r="F216">
            <v>4580971.5</v>
          </cell>
          <cell r="G216">
            <v>-543289</v>
          </cell>
        </row>
        <row r="217">
          <cell r="E217" t="str">
            <v>B area 1900</v>
          </cell>
          <cell r="F217">
            <v>871232</v>
          </cell>
          <cell r="G217">
            <v>-76631</v>
          </cell>
        </row>
        <row r="218">
          <cell r="E218" t="str">
            <v>total all BA</v>
          </cell>
          <cell r="F218">
            <v>5460203.5</v>
          </cell>
          <cell r="G218">
            <v>-620643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>
        <row r="1">
          <cell r="A1" t="str">
            <v>ESSAR STEEL LIMITED</v>
          </cell>
        </row>
        <row r="2">
          <cell r="A2" t="str">
            <v>SCHEDULE V AS ON 30.09.2001</v>
          </cell>
        </row>
        <row r="4">
          <cell r="C4" t="str">
            <v>GROSS BLOCK</v>
          </cell>
          <cell r="G4" t="str">
            <v>DEPRECIATION</v>
          </cell>
          <cell r="K4" t="str">
            <v>NET BLOCK</v>
          </cell>
        </row>
        <row r="5">
          <cell r="C5" t="str">
            <v>Balance as on</v>
          </cell>
          <cell r="D5" t="str">
            <v xml:space="preserve">Addition during </v>
          </cell>
          <cell r="E5" t="str">
            <v xml:space="preserve">Deletion during </v>
          </cell>
          <cell r="F5" t="str">
            <v>Balance as on</v>
          </cell>
          <cell r="G5" t="str">
            <v>Balance as on</v>
          </cell>
          <cell r="H5" t="str">
            <v xml:space="preserve">For the </v>
          </cell>
          <cell r="I5" t="str">
            <v>Withdrawls/</v>
          </cell>
          <cell r="J5" t="str">
            <v>Balance as on</v>
          </cell>
          <cell r="K5" t="str">
            <v>Balance as on</v>
          </cell>
          <cell r="L5" t="str">
            <v>Balance as on</v>
          </cell>
        </row>
        <row r="6">
          <cell r="B6" t="str">
            <v>Bus Area</v>
          </cell>
          <cell r="C6" t="str">
            <v>01.04.2001</v>
          </cell>
          <cell r="D6" t="str">
            <v>period</v>
          </cell>
          <cell r="E6" t="str">
            <v>period</v>
          </cell>
          <cell r="F6" t="str">
            <v>30.09.2001</v>
          </cell>
          <cell r="G6" t="str">
            <v>01.04.2001</v>
          </cell>
          <cell r="H6" t="str">
            <v>year</v>
          </cell>
          <cell r="I6" t="str">
            <v>written back</v>
          </cell>
          <cell r="J6" t="str">
            <v>30.09.2001</v>
          </cell>
          <cell r="K6" t="str">
            <v>30.09.2001</v>
          </cell>
          <cell r="L6" t="str">
            <v>31.03.2001</v>
          </cell>
        </row>
        <row r="7">
          <cell r="A7" t="str">
            <v>HBI</v>
          </cell>
        </row>
        <row r="8">
          <cell r="A8" t="str">
            <v>LAND</v>
          </cell>
          <cell r="B8">
            <v>1100</v>
          </cell>
          <cell r="C8">
            <v>15823090.9</v>
          </cell>
          <cell r="F8">
            <v>15823090.9</v>
          </cell>
          <cell r="G8">
            <v>0</v>
          </cell>
          <cell r="J8">
            <v>0</v>
          </cell>
          <cell r="K8">
            <v>15823090.9</v>
          </cell>
          <cell r="L8">
            <v>15823090.9</v>
          </cell>
        </row>
        <row r="9">
          <cell r="A9" t="str">
            <v>BUILDINGS</v>
          </cell>
          <cell r="B9">
            <v>1100</v>
          </cell>
          <cell r="C9">
            <v>319227652.68000001</v>
          </cell>
          <cell r="F9">
            <v>319227652.68000001</v>
          </cell>
          <cell r="G9">
            <v>165467883.11000001</v>
          </cell>
          <cell r="H9">
            <v>5000591</v>
          </cell>
          <cell r="J9">
            <v>170468474.11000001</v>
          </cell>
          <cell r="K9">
            <v>148759178.56999999</v>
          </cell>
          <cell r="L9">
            <v>153759769.56999999</v>
          </cell>
        </row>
        <row r="10">
          <cell r="A10" t="str">
            <v>PLANT &amp; MACHINERY</v>
          </cell>
          <cell r="B10">
            <v>1100</v>
          </cell>
          <cell r="C10">
            <v>8502250247.75</v>
          </cell>
          <cell r="D10">
            <v>80886321</v>
          </cell>
          <cell r="F10">
            <v>8583136568.75</v>
          </cell>
          <cell r="G10">
            <v>4848111145.0500002</v>
          </cell>
          <cell r="H10">
            <v>266337262.19</v>
          </cell>
          <cell r="J10">
            <v>5114448407.2399998</v>
          </cell>
          <cell r="K10">
            <v>3468688161.5100002</v>
          </cell>
          <cell r="L10">
            <v>3654139102.6999998</v>
          </cell>
        </row>
        <row r="11">
          <cell r="A11" t="str">
            <v>FURNITURE &amp; FIXTURE</v>
          </cell>
          <cell r="B11">
            <v>1100</v>
          </cell>
          <cell r="C11">
            <v>12436890.470000001</v>
          </cell>
          <cell r="F11">
            <v>12436890.470000001</v>
          </cell>
          <cell r="G11">
            <v>10556844.18</v>
          </cell>
          <cell r="H11">
            <v>170623</v>
          </cell>
          <cell r="J11">
            <v>10727467.18</v>
          </cell>
          <cell r="K11">
            <v>1709423.290000001</v>
          </cell>
          <cell r="L11">
            <v>1880046.290000001</v>
          </cell>
        </row>
        <row r="12">
          <cell r="A12" t="str">
            <v>OFFICE EQUIPMENT</v>
          </cell>
          <cell r="B12">
            <v>1100</v>
          </cell>
          <cell r="C12">
            <v>25197558.239999998</v>
          </cell>
          <cell r="F12">
            <v>25197558.239999998</v>
          </cell>
          <cell r="G12">
            <v>22121039.68</v>
          </cell>
          <cell r="H12">
            <v>270419</v>
          </cell>
          <cell r="J12">
            <v>22391458.68</v>
          </cell>
          <cell r="K12">
            <v>2806099.5599999987</v>
          </cell>
          <cell r="L12">
            <v>3076518.5599999987</v>
          </cell>
        </row>
        <row r="13">
          <cell r="A13" t="str">
            <v>VEHICLES</v>
          </cell>
          <cell r="B13">
            <v>1100</v>
          </cell>
          <cell r="C13">
            <v>3102311.71</v>
          </cell>
          <cell r="F13">
            <v>3102311.71</v>
          </cell>
          <cell r="G13">
            <v>2782295.04</v>
          </cell>
          <cell r="H13">
            <v>42438</v>
          </cell>
          <cell r="J13">
            <v>2824733.04</v>
          </cell>
          <cell r="K13">
            <v>277578.66999999993</v>
          </cell>
          <cell r="L13">
            <v>320016.66999999993</v>
          </cell>
        </row>
        <row r="14">
          <cell r="A14" t="str">
            <v>SHIPS</v>
          </cell>
          <cell r="B14">
            <v>1100</v>
          </cell>
          <cell r="C14">
            <v>689563031</v>
          </cell>
          <cell r="F14">
            <v>689563031</v>
          </cell>
          <cell r="G14">
            <v>184888702.30000001</v>
          </cell>
          <cell r="H14">
            <v>25302850</v>
          </cell>
          <cell r="J14">
            <v>210191552.30000001</v>
          </cell>
          <cell r="K14">
            <v>479371478.69999999</v>
          </cell>
          <cell r="L14">
            <v>504674328.69999999</v>
          </cell>
        </row>
        <row r="15">
          <cell r="A15" t="str">
            <v>AIRCRAFT</v>
          </cell>
          <cell r="B15">
            <v>1100</v>
          </cell>
          <cell r="C15">
            <v>0</v>
          </cell>
          <cell r="F15">
            <v>0</v>
          </cell>
          <cell r="G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A16" t="str">
            <v>RAILWAY SIDING &amp; WAGONS</v>
          </cell>
          <cell r="B16">
            <v>1100</v>
          </cell>
          <cell r="C16">
            <v>179163743.00999999</v>
          </cell>
          <cell r="F16">
            <v>179163743.00999999</v>
          </cell>
          <cell r="G16">
            <v>61671285.68</v>
          </cell>
          <cell r="H16">
            <v>4266798</v>
          </cell>
          <cell r="J16">
            <v>65938083.68</v>
          </cell>
          <cell r="K16">
            <v>113225659.32999998</v>
          </cell>
          <cell r="L16">
            <v>117492457.32999998</v>
          </cell>
        </row>
        <row r="17">
          <cell r="C17">
            <v>9746764525.7599983</v>
          </cell>
          <cell r="D17">
            <v>80886321</v>
          </cell>
          <cell r="E17">
            <v>0</v>
          </cell>
          <cell r="F17">
            <v>9827650846.7599983</v>
          </cell>
          <cell r="G17">
            <v>5295599195.0400009</v>
          </cell>
          <cell r="H17">
            <v>301390981.19</v>
          </cell>
          <cell r="I17">
            <v>0</v>
          </cell>
          <cell r="J17">
            <v>5596990176.2300005</v>
          </cell>
          <cell r="K17">
            <v>4230660670.5299997</v>
          </cell>
          <cell r="L17">
            <v>4451165330.7199993</v>
          </cell>
        </row>
        <row r="18">
          <cell r="A18" t="str">
            <v>HRC</v>
          </cell>
        </row>
        <row r="19">
          <cell r="A19" t="str">
            <v xml:space="preserve"> LAND</v>
          </cell>
          <cell r="B19">
            <v>1500</v>
          </cell>
          <cell r="C19">
            <v>315389153.70999998</v>
          </cell>
          <cell r="E19">
            <v>159232</v>
          </cell>
          <cell r="F19">
            <v>315229921.70999998</v>
          </cell>
          <cell r="G19">
            <v>0</v>
          </cell>
          <cell r="J19">
            <v>0</v>
          </cell>
          <cell r="K19">
            <v>315229921.70999998</v>
          </cell>
          <cell r="L19">
            <v>315389153.70999998</v>
          </cell>
        </row>
        <row r="20">
          <cell r="A20" t="str">
            <v>BUILDINGS</v>
          </cell>
          <cell r="B20">
            <v>1500</v>
          </cell>
          <cell r="C20">
            <v>4070285083.3099999</v>
          </cell>
          <cell r="D20">
            <v>162946</v>
          </cell>
          <cell r="F20">
            <v>4070448029.3099999</v>
          </cell>
          <cell r="G20">
            <v>1724727022.8700001</v>
          </cell>
          <cell r="H20">
            <v>109221993</v>
          </cell>
          <cell r="J20">
            <v>1833949015.8700001</v>
          </cell>
          <cell r="K20">
            <v>2236499013.4399996</v>
          </cell>
          <cell r="L20">
            <v>2345558060.4399996</v>
          </cell>
        </row>
        <row r="21">
          <cell r="A21" t="str">
            <v>PLANT &amp; MACHINERY</v>
          </cell>
          <cell r="B21">
            <v>1500</v>
          </cell>
          <cell r="C21">
            <v>49626502718.139999</v>
          </cell>
          <cell r="D21">
            <v>9911802</v>
          </cell>
          <cell r="F21">
            <v>49636414520.139999</v>
          </cell>
          <cell r="G21">
            <v>12298017846</v>
          </cell>
          <cell r="H21">
            <v>1637899619</v>
          </cell>
          <cell r="J21">
            <v>13935917465</v>
          </cell>
          <cell r="K21">
            <v>35700497055.139999</v>
          </cell>
          <cell r="L21">
            <v>37328484872.139999</v>
          </cell>
        </row>
        <row r="22">
          <cell r="A22" t="str">
            <v>FURNITURE &amp; FIXTURE</v>
          </cell>
          <cell r="B22">
            <v>1500</v>
          </cell>
          <cell r="C22">
            <v>143125001.62</v>
          </cell>
          <cell r="D22">
            <v>25975</v>
          </cell>
          <cell r="F22">
            <v>143150976.62</v>
          </cell>
          <cell r="G22">
            <v>111692050.62</v>
          </cell>
          <cell r="H22">
            <v>2854410</v>
          </cell>
          <cell r="J22">
            <v>114546460.62</v>
          </cell>
          <cell r="K22">
            <v>28604516</v>
          </cell>
          <cell r="L22">
            <v>31432951</v>
          </cell>
        </row>
        <row r="23">
          <cell r="A23" t="str">
            <v>OFFICE EQUIPMENT</v>
          </cell>
          <cell r="B23">
            <v>1500</v>
          </cell>
          <cell r="C23">
            <v>299067230.81999999</v>
          </cell>
          <cell r="D23">
            <v>3744535</v>
          </cell>
          <cell r="F23">
            <v>302811765.81999999</v>
          </cell>
          <cell r="G23">
            <v>234598630.72999999</v>
          </cell>
          <cell r="H23">
            <v>9735699</v>
          </cell>
          <cell r="J23">
            <v>244334329.72999999</v>
          </cell>
          <cell r="K23">
            <v>58477436.090000004</v>
          </cell>
          <cell r="L23">
            <v>64468600.090000004</v>
          </cell>
        </row>
        <row r="24">
          <cell r="A24" t="str">
            <v>VEHICLES</v>
          </cell>
          <cell r="B24">
            <v>1500</v>
          </cell>
          <cell r="C24">
            <v>41761973.590000004</v>
          </cell>
          <cell r="D24">
            <v>1233431.45</v>
          </cell>
          <cell r="E24">
            <v>4308581</v>
          </cell>
          <cell r="F24">
            <v>38686824.040000007</v>
          </cell>
          <cell r="G24">
            <v>28393348.780000001</v>
          </cell>
          <cell r="H24">
            <v>1883090</v>
          </cell>
          <cell r="I24">
            <v>2188218.06</v>
          </cell>
          <cell r="J24">
            <v>28088220.720000003</v>
          </cell>
          <cell r="K24">
            <v>10598603.320000004</v>
          </cell>
          <cell r="L24">
            <v>13368624.810000002</v>
          </cell>
        </row>
        <row r="25">
          <cell r="A25" t="str">
            <v>SHIPS</v>
          </cell>
          <cell r="C25">
            <v>0</v>
          </cell>
          <cell r="F25">
            <v>0</v>
          </cell>
          <cell r="G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A26" t="str">
            <v>AIRCRAFT</v>
          </cell>
          <cell r="B26">
            <v>1500</v>
          </cell>
          <cell r="C26">
            <v>43471480</v>
          </cell>
          <cell r="F26">
            <v>43471480</v>
          </cell>
          <cell r="G26">
            <v>28710073.91</v>
          </cell>
          <cell r="H26">
            <v>1198950</v>
          </cell>
          <cell r="J26">
            <v>29909023.91</v>
          </cell>
          <cell r="K26">
            <v>13562456.09</v>
          </cell>
          <cell r="L26">
            <v>14761406.09</v>
          </cell>
        </row>
        <row r="27">
          <cell r="A27" t="str">
            <v>RAILWAY SIDING &amp; WAGONS</v>
          </cell>
          <cell r="B27">
            <v>1500</v>
          </cell>
          <cell r="C27">
            <v>129930090.22</v>
          </cell>
          <cell r="F27">
            <v>129930090.22</v>
          </cell>
          <cell r="G27">
            <v>31658165.609999999</v>
          </cell>
          <cell r="H27">
            <v>3329662</v>
          </cell>
          <cell r="J27">
            <v>34987827.609999999</v>
          </cell>
          <cell r="K27">
            <v>94942262.609999999</v>
          </cell>
          <cell r="L27">
            <v>98271924.609999999</v>
          </cell>
        </row>
        <row r="28">
          <cell r="C28">
            <v>54669532731.409996</v>
          </cell>
          <cell r="D28">
            <v>15078689.449999999</v>
          </cell>
          <cell r="E28">
            <v>4467813</v>
          </cell>
          <cell r="F28">
            <v>54680143607.860001</v>
          </cell>
          <cell r="G28">
            <v>14457797138.520002</v>
          </cell>
          <cell r="H28">
            <v>1766123423</v>
          </cell>
          <cell r="I28">
            <v>2188218.06</v>
          </cell>
          <cell r="J28">
            <v>16221732343.460001</v>
          </cell>
          <cell r="K28">
            <v>38458411264.399994</v>
          </cell>
          <cell r="L28">
            <v>40211735592.889992</v>
          </cell>
        </row>
        <row r="29">
          <cell r="A29" t="str">
            <v>CORPORATE</v>
          </cell>
        </row>
        <row r="30">
          <cell r="A30" t="str">
            <v xml:space="preserve"> LAND</v>
          </cell>
          <cell r="C30">
            <v>0</v>
          </cell>
          <cell r="F30">
            <v>0</v>
          </cell>
          <cell r="G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A31" t="str">
            <v>BUILDINGS</v>
          </cell>
          <cell r="B31">
            <v>1900</v>
          </cell>
          <cell r="C31">
            <v>6086179</v>
          </cell>
          <cell r="F31">
            <v>6086179</v>
          </cell>
          <cell r="G31">
            <v>3586069</v>
          </cell>
          <cell r="H31">
            <v>67444</v>
          </cell>
          <cell r="J31">
            <v>3653513</v>
          </cell>
          <cell r="K31">
            <v>2432666</v>
          </cell>
          <cell r="L31">
            <v>2500110</v>
          </cell>
        </row>
        <row r="32">
          <cell r="A32" t="str">
            <v>PLANT &amp; MACHINERY</v>
          </cell>
          <cell r="C32">
            <v>0</v>
          </cell>
          <cell r="F32">
            <v>0</v>
          </cell>
          <cell r="G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A33" t="str">
            <v>FURNITURE &amp; FIXTURE</v>
          </cell>
          <cell r="B33">
            <v>1900</v>
          </cell>
          <cell r="C33">
            <v>18650264.300000001</v>
          </cell>
          <cell r="D33">
            <v>54250</v>
          </cell>
          <cell r="F33">
            <v>18704514.300000001</v>
          </cell>
          <cell r="G33">
            <v>15368792</v>
          </cell>
          <cell r="H33">
            <v>299908</v>
          </cell>
          <cell r="J33">
            <v>15668700</v>
          </cell>
          <cell r="K33">
            <v>3035814.3000000007</v>
          </cell>
          <cell r="L33">
            <v>3281472.3000000007</v>
          </cell>
        </row>
        <row r="34">
          <cell r="A34" t="str">
            <v>OFFICE EQUIPMENT</v>
          </cell>
          <cell r="B34">
            <v>1900</v>
          </cell>
          <cell r="C34">
            <v>19895306.559999999</v>
          </cell>
          <cell r="D34">
            <v>655570</v>
          </cell>
          <cell r="F34">
            <v>20550876.559999999</v>
          </cell>
          <cell r="G34">
            <v>15159783</v>
          </cell>
          <cell r="H34">
            <v>592607</v>
          </cell>
          <cell r="J34">
            <v>15752390</v>
          </cell>
          <cell r="K34">
            <v>4798486.5599999987</v>
          </cell>
          <cell r="L34">
            <v>4735523.5599999987</v>
          </cell>
        </row>
        <row r="35">
          <cell r="A35" t="str">
            <v>VEHICLES</v>
          </cell>
          <cell r="B35">
            <v>1900</v>
          </cell>
          <cell r="C35">
            <v>28326299.68</v>
          </cell>
          <cell r="F35">
            <v>28326299.68</v>
          </cell>
          <cell r="G35">
            <v>15234849</v>
          </cell>
          <cell r="H35">
            <v>1695955</v>
          </cell>
          <cell r="J35">
            <v>16930804</v>
          </cell>
          <cell r="K35">
            <v>11395495.68</v>
          </cell>
          <cell r="L35">
            <v>13091450.68</v>
          </cell>
        </row>
        <row r="36">
          <cell r="A36" t="str">
            <v>SHIPS</v>
          </cell>
          <cell r="C36">
            <v>0</v>
          </cell>
          <cell r="F36">
            <v>0</v>
          </cell>
          <cell r="G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A37" t="str">
            <v>AIRCRAFT</v>
          </cell>
          <cell r="C37">
            <v>0</v>
          </cell>
          <cell r="F37">
            <v>0</v>
          </cell>
          <cell r="G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A38" t="str">
            <v>RAILWAY SIDING &amp; WAGONS</v>
          </cell>
          <cell r="C38">
            <v>0</v>
          </cell>
          <cell r="F38">
            <v>0</v>
          </cell>
          <cell r="G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>
            <v>72958049.539999992</v>
          </cell>
          <cell r="D39">
            <v>709820</v>
          </cell>
          <cell r="E39">
            <v>0</v>
          </cell>
          <cell r="F39">
            <v>73667869.539999992</v>
          </cell>
          <cell r="G39">
            <v>49349493</v>
          </cell>
          <cell r="H39">
            <v>2655914</v>
          </cell>
          <cell r="I39">
            <v>0</v>
          </cell>
          <cell r="J39">
            <v>52005407</v>
          </cell>
          <cell r="K39">
            <v>21662462.539999999</v>
          </cell>
          <cell r="L39">
            <v>23608556.539999999</v>
          </cell>
        </row>
        <row r="40">
          <cell r="A40" t="str">
            <v>TOTAL</v>
          </cell>
        </row>
        <row r="41">
          <cell r="A41" t="str">
            <v xml:space="preserve"> LAND</v>
          </cell>
          <cell r="C41">
            <v>331212244.60999995</v>
          </cell>
          <cell r="D41">
            <v>0</v>
          </cell>
          <cell r="E41">
            <v>159232</v>
          </cell>
          <cell r="F41">
            <v>331053012.60999995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331053012.60999995</v>
          </cell>
          <cell r="L41">
            <v>331212244.60999995</v>
          </cell>
        </row>
        <row r="42">
          <cell r="A42" t="str">
            <v>BUILDINGS</v>
          </cell>
          <cell r="C42">
            <v>4395598914.9899998</v>
          </cell>
          <cell r="D42">
            <v>162946</v>
          </cell>
          <cell r="E42">
            <v>0</v>
          </cell>
          <cell r="F42">
            <v>4395761860.9899998</v>
          </cell>
          <cell r="G42">
            <v>1893780974.98</v>
          </cell>
          <cell r="H42">
            <v>114290028</v>
          </cell>
          <cell r="I42">
            <v>0</v>
          </cell>
          <cell r="J42">
            <v>2008071002.98</v>
          </cell>
          <cell r="K42">
            <v>2387690858.0099998</v>
          </cell>
          <cell r="L42">
            <v>2501817940.0099998</v>
          </cell>
        </row>
        <row r="43">
          <cell r="A43" t="str">
            <v>PLANT &amp; MACHINERY</v>
          </cell>
          <cell r="C43">
            <v>58128752965.889999</v>
          </cell>
          <cell r="D43">
            <v>90798123</v>
          </cell>
          <cell r="E43">
            <v>0</v>
          </cell>
          <cell r="F43">
            <v>58219551088.889999</v>
          </cell>
          <cell r="G43">
            <v>17146128991.049999</v>
          </cell>
          <cell r="H43">
            <v>1904236881.1900001</v>
          </cell>
          <cell r="I43">
            <v>0</v>
          </cell>
          <cell r="J43">
            <v>19050365872.239998</v>
          </cell>
          <cell r="K43">
            <v>39169185216.650002</v>
          </cell>
          <cell r="L43">
            <v>40982623974.839996</v>
          </cell>
        </row>
        <row r="44">
          <cell r="A44" t="str">
            <v>FURNITURE &amp; FIXTURE</v>
          </cell>
          <cell r="C44">
            <v>174212156.39000002</v>
          </cell>
          <cell r="D44">
            <v>80225</v>
          </cell>
          <cell r="E44">
            <v>0</v>
          </cell>
          <cell r="F44">
            <v>174292381.39000002</v>
          </cell>
          <cell r="G44">
            <v>137617686.80000001</v>
          </cell>
          <cell r="H44">
            <v>3324941</v>
          </cell>
          <cell r="I44">
            <v>0</v>
          </cell>
          <cell r="J44">
            <v>140942627.80000001</v>
          </cell>
          <cell r="K44">
            <v>33349753.590000004</v>
          </cell>
          <cell r="L44">
            <v>36594469.589999996</v>
          </cell>
        </row>
        <row r="45">
          <cell r="A45" t="str">
            <v>OFFICE EQUIPMENT</v>
          </cell>
          <cell r="C45">
            <v>344160095.62</v>
          </cell>
          <cell r="D45">
            <v>4400105</v>
          </cell>
          <cell r="E45">
            <v>0</v>
          </cell>
          <cell r="F45">
            <v>348560200.62</v>
          </cell>
          <cell r="G45">
            <v>271879453.40999997</v>
          </cell>
          <cell r="H45">
            <v>10598725</v>
          </cell>
          <cell r="I45">
            <v>0</v>
          </cell>
          <cell r="J45">
            <v>282478178.40999997</v>
          </cell>
          <cell r="K45">
            <v>66082022.210000008</v>
          </cell>
          <cell r="L45">
            <v>72280642.210000008</v>
          </cell>
        </row>
        <row r="46">
          <cell r="A46" t="str">
            <v>VEHICLES</v>
          </cell>
          <cell r="C46">
            <v>73190584.980000004</v>
          </cell>
          <cell r="D46">
            <v>1233431.45</v>
          </cell>
          <cell r="E46">
            <v>4308581</v>
          </cell>
          <cell r="F46">
            <v>70115435.430000007</v>
          </cell>
          <cell r="G46">
            <v>46410492.82</v>
          </cell>
          <cell r="H46">
            <v>3621483</v>
          </cell>
          <cell r="I46">
            <v>2188218.06</v>
          </cell>
          <cell r="J46">
            <v>47843757.759999998</v>
          </cell>
          <cell r="K46">
            <v>22271677.670000002</v>
          </cell>
          <cell r="L46">
            <v>26780092.160000004</v>
          </cell>
        </row>
        <row r="47">
          <cell r="A47" t="str">
            <v>SHIPS</v>
          </cell>
          <cell r="C47">
            <v>689563031</v>
          </cell>
          <cell r="D47">
            <v>0</v>
          </cell>
          <cell r="E47">
            <v>0</v>
          </cell>
          <cell r="F47">
            <v>689563031</v>
          </cell>
          <cell r="G47">
            <v>184888702.30000001</v>
          </cell>
          <cell r="H47">
            <v>25302850</v>
          </cell>
          <cell r="I47">
            <v>0</v>
          </cell>
          <cell r="J47">
            <v>210191552.30000001</v>
          </cell>
          <cell r="K47">
            <v>479371478.69999999</v>
          </cell>
          <cell r="L47">
            <v>504674328.69999999</v>
          </cell>
        </row>
        <row r="48">
          <cell r="A48" t="str">
            <v>AIRCRAFT</v>
          </cell>
          <cell r="C48">
            <v>43471480</v>
          </cell>
          <cell r="D48">
            <v>0</v>
          </cell>
          <cell r="E48">
            <v>0</v>
          </cell>
          <cell r="F48">
            <v>43471480</v>
          </cell>
          <cell r="G48">
            <v>28710073.91</v>
          </cell>
          <cell r="H48">
            <v>1198950</v>
          </cell>
          <cell r="I48">
            <v>0</v>
          </cell>
          <cell r="J48">
            <v>29909023.91</v>
          </cell>
          <cell r="K48">
            <v>13562456.09</v>
          </cell>
          <cell r="L48">
            <v>14761406.09</v>
          </cell>
        </row>
        <row r="49">
          <cell r="A49" t="str">
            <v>RAILWAY SIDING &amp; WAGONS</v>
          </cell>
          <cell r="C49">
            <v>309093833.23000002</v>
          </cell>
          <cell r="D49">
            <v>0</v>
          </cell>
          <cell r="E49">
            <v>0</v>
          </cell>
          <cell r="F49">
            <v>309093833.23000002</v>
          </cell>
          <cell r="G49">
            <v>93329451.289999992</v>
          </cell>
          <cell r="H49">
            <v>7596460</v>
          </cell>
          <cell r="I49">
            <v>0</v>
          </cell>
          <cell r="J49">
            <v>100925911.28999999</v>
          </cell>
          <cell r="K49">
            <v>208167921.94</v>
          </cell>
          <cell r="L49">
            <v>215764381.94</v>
          </cell>
        </row>
        <row r="50">
          <cell r="C50">
            <v>64489255306.709991</v>
          </cell>
          <cell r="D50">
            <v>96674830.450000003</v>
          </cell>
          <cell r="E50">
            <v>4467813</v>
          </cell>
          <cell r="F50">
            <v>64581462324.160004</v>
          </cell>
          <cell r="G50">
            <v>19802745826.560005</v>
          </cell>
          <cell r="H50">
            <v>2070170318.1900001</v>
          </cell>
          <cell r="I50">
            <v>2188218.06</v>
          </cell>
          <cell r="J50">
            <v>21870727926.690002</v>
          </cell>
          <cell r="K50">
            <v>42710734397.469994</v>
          </cell>
          <cell r="L50">
            <v>44686509480.149994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>
        <row r="1">
          <cell r="A1" t="str">
            <v>ESSAR STEEL LIMITED</v>
          </cell>
        </row>
      </sheetData>
      <sheetData sheetId="23"/>
      <sheetData sheetId="24">
        <row r="1">
          <cell r="A1" t="str">
            <v>ESSAR STEEL LIMITED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Sheet1"/>
      <sheetName val="HLY_-99-00"/>
      <sheetName val="Hydro_Data"/>
      <sheetName val="dpc_cost"/>
      <sheetName val="Plant_Availability"/>
      <sheetName val="Bombaybazar(Remark)"/>
      <sheetName val="Discom Details"/>
      <sheetName val="A 3.7"/>
      <sheetName val="C.S.GENERATION"/>
      <sheetName val="Sch-3"/>
      <sheetName val="Assumptions"/>
      <sheetName val="04rel"/>
      <sheetName val="all"/>
      <sheetName val="RAJ"/>
      <sheetName val="Cash Flow"/>
      <sheetName val="HLY_-99-002"/>
      <sheetName val="Hydro_Data2"/>
      <sheetName val="dpc_cost2"/>
      <sheetName val="Plant_Availability2"/>
      <sheetName val="HLY_-99-001"/>
      <sheetName val="Hydro_Data1"/>
      <sheetName val="dpc_cost1"/>
      <sheetName val="Plant_Availability1"/>
      <sheetName val="HLY_-99-003"/>
      <sheetName val="Hydro_Data3"/>
      <sheetName val="dpc_cost3"/>
      <sheetName val="Plant_Availability3"/>
      <sheetName val="Discom_Details"/>
      <sheetName val="A_3_7"/>
      <sheetName val="C_S_GENERATION"/>
      <sheetName val="Cash_Flow"/>
      <sheetName val="DCL AUG 12"/>
      <sheetName val="Index Feb 09"/>
      <sheetName val="Data base Feb 09"/>
      <sheetName val="General"/>
      <sheetName val="7.11 p1"/>
      <sheetName val="strain"/>
      <sheetName val="data"/>
      <sheetName val="HLY_-99-004"/>
      <sheetName val="Hydro_Data4"/>
      <sheetName val="dpc_cost4"/>
      <sheetName val="Plant_Availability4"/>
      <sheetName val="Discom_Details1"/>
      <sheetName val="A_3_71"/>
      <sheetName val="C_S_GENERATION1"/>
      <sheetName val="Cash_Flow1"/>
      <sheetName val="7_11_p1"/>
      <sheetName val="7_11_p11"/>
      <sheetName val="Discom_Details2"/>
      <sheetName val="A_3_72"/>
      <sheetName val="C_S_GENERATION2"/>
      <sheetName val="7_11_p12"/>
      <sheetName val="sep01"/>
      <sheetName val="Form-B"/>
      <sheetName val="4 Annex 1 Basic rate"/>
      <sheetName val="tb2002 linked"/>
      <sheetName val="sum"/>
      <sheetName val="DPT-PW"/>
      <sheetName val="Factor_sheet"/>
      <sheetName val="SCF"/>
      <sheetName val="Report"/>
      <sheetName val="Energy_bal"/>
      <sheetName val="TRP"/>
      <sheetName val="Dom"/>
      <sheetName val="Inputs"/>
      <sheetName val="Feb-06"/>
      <sheetName val="17(B) govt"/>
      <sheetName val="Dispatch 2.0"/>
      <sheetName val="DETAILED  BOQ"/>
      <sheetName val="NOPAT_VDF"/>
      <sheetName val="Invested capital_VDF"/>
      <sheetName val="Conductor Size"/>
      <sheetName val="Addl.40"/>
      <sheetName val="DETAILED__BOQ"/>
      <sheetName val="DCL_AUG_12"/>
      <sheetName val="Index_Feb_09"/>
      <sheetName val="Data_base_Feb_09"/>
      <sheetName val="Dispatch_2_0"/>
      <sheetName val="Addl_40"/>
      <sheetName val="Sheet2"/>
      <sheetName val="FT-05-02IsoBOM"/>
      <sheetName val="1"/>
      <sheetName val="Code"/>
      <sheetName val="Design"/>
      <sheetName val="Coalmine"/>
      <sheetName val="Staff Acco.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CFL-KIM"/>
      <sheetName val="XLR_NoRangeSheet"/>
      <sheetName val="B&amp;CM LIST"/>
      <sheetName val="Licensee Information"/>
      <sheetName val="deduction"/>
      <sheetName val="addition"/>
      <sheetName val="HLY_-99-005"/>
      <sheetName val="Hydro_Data5"/>
      <sheetName val="dpc_cost5"/>
      <sheetName val="Plant_Availability5"/>
      <sheetName val="Discom_Details3"/>
      <sheetName val="A_3_73"/>
      <sheetName val="C_S_GENERATION3"/>
      <sheetName val="Cash_Flow2"/>
      <sheetName val="DCL_AUG_121"/>
      <sheetName val="Index_Feb_091"/>
      <sheetName val="Data_base_Feb_091"/>
      <sheetName val="7_11_p13"/>
      <sheetName val="tb2002_linked"/>
      <sheetName val="4_Annex_1_Basic_rate"/>
      <sheetName val="17(B)_govt"/>
      <sheetName val="Dispatch_2_01"/>
      <sheetName val="DETAILED__BOQ1"/>
      <sheetName val="Invested_capital_VDF"/>
      <sheetName val="Licensee_Information"/>
      <sheetName val="Addl_401"/>
      <sheetName val="Conductor_Size"/>
      <sheetName val="Staff_Acco_"/>
      <sheetName val="BLR_1"/>
      <sheetName val="B&amp;CM_LIST"/>
    </sheetNames>
    <sheetDataSet>
      <sheetData sheetId="0" refreshError="1"/>
      <sheetData sheetId="1" refreshError="1"/>
      <sheetData sheetId="2" refreshError="1"/>
      <sheetData sheetId="3" refreshError="1">
        <row r="1">
          <cell r="P1">
            <v>0.72</v>
          </cell>
        </row>
      </sheetData>
      <sheetData sheetId="4" refreshError="1"/>
      <sheetData sheetId="5" refreshError="1"/>
      <sheetData sheetId="6" refreshError="1">
        <row r="1">
          <cell r="D1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1">
          <cell r="D1">
            <v>0</v>
          </cell>
        </row>
      </sheetData>
      <sheetData sheetId="35">
        <row r="1">
          <cell r="D1">
            <v>0</v>
          </cell>
        </row>
      </sheetData>
      <sheetData sheetId="36">
        <row r="1">
          <cell r="D1">
            <v>0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>
        <row r="1">
          <cell r="D1">
            <v>0</v>
          </cell>
        </row>
      </sheetData>
      <sheetData sheetId="44">
        <row r="1">
          <cell r="D1">
            <v>0</v>
          </cell>
        </row>
      </sheetData>
      <sheetData sheetId="45">
        <row r="1">
          <cell r="D1">
            <v>0</v>
          </cell>
        </row>
      </sheetData>
      <sheetData sheetId="46">
        <row r="1">
          <cell r="D1">
            <v>0</v>
          </cell>
        </row>
      </sheetData>
      <sheetData sheetId="47">
        <row r="1">
          <cell r="D1">
            <v>0</v>
          </cell>
        </row>
      </sheetData>
      <sheetData sheetId="48">
        <row r="1">
          <cell r="D1">
            <v>0</v>
          </cell>
        </row>
      </sheetData>
      <sheetData sheetId="49">
        <row r="1">
          <cell r="D1">
            <v>0</v>
          </cell>
        </row>
      </sheetData>
      <sheetData sheetId="50">
        <row r="1">
          <cell r="D1">
            <v>0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>
        <row r="1">
          <cell r="D1">
            <v>0</v>
          </cell>
        </row>
      </sheetData>
      <sheetData sheetId="60">
        <row r="1">
          <cell r="D1">
            <v>0</v>
          </cell>
        </row>
      </sheetData>
      <sheetData sheetId="61">
        <row r="1">
          <cell r="D1">
            <v>0</v>
          </cell>
        </row>
      </sheetData>
      <sheetData sheetId="62">
        <row r="1">
          <cell r="D1">
            <v>0</v>
          </cell>
        </row>
      </sheetData>
      <sheetData sheetId="63">
        <row r="1">
          <cell r="D1">
            <v>0</v>
          </cell>
        </row>
      </sheetData>
      <sheetData sheetId="64">
        <row r="1">
          <cell r="D1">
            <v>0</v>
          </cell>
        </row>
      </sheetData>
      <sheetData sheetId="65">
        <row r="1">
          <cell r="D1">
            <v>0</v>
          </cell>
        </row>
      </sheetData>
      <sheetData sheetId="66">
        <row r="1">
          <cell r="D1">
            <v>0</v>
          </cell>
        </row>
      </sheetData>
      <sheetData sheetId="67">
        <row r="1">
          <cell r="D1">
            <v>0</v>
          </cell>
        </row>
      </sheetData>
      <sheetData sheetId="68">
        <row r="1">
          <cell r="D1">
            <v>0</v>
          </cell>
        </row>
      </sheetData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>
        <row r="1">
          <cell r="D1">
            <v>0</v>
          </cell>
        </row>
      </sheetData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>
        <row r="1">
          <cell r="D1">
            <v>0</v>
          </cell>
        </row>
      </sheetData>
      <sheetData sheetId="93">
        <row r="1">
          <cell r="D1">
            <v>0</v>
          </cell>
        </row>
      </sheetData>
      <sheetData sheetId="94">
        <row r="1">
          <cell r="D1">
            <v>0</v>
          </cell>
        </row>
      </sheetData>
      <sheetData sheetId="95">
        <row r="1">
          <cell r="D1">
            <v>0</v>
          </cell>
        </row>
      </sheetData>
      <sheetData sheetId="96">
        <row r="1">
          <cell r="D1">
            <v>0</v>
          </cell>
        </row>
      </sheetData>
      <sheetData sheetId="97">
        <row r="1">
          <cell r="D1">
            <v>0</v>
          </cell>
        </row>
      </sheetData>
      <sheetData sheetId="98">
        <row r="1">
          <cell r="D1">
            <v>0</v>
          </cell>
        </row>
      </sheetData>
      <sheetData sheetId="99">
        <row r="1">
          <cell r="D1">
            <v>0</v>
          </cell>
        </row>
      </sheetData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_qty"/>
      <sheetName val="Nov_04"/>
      <sheetName val="Dec_04"/>
      <sheetName val="Assumptions"/>
      <sheetName val="dpc cost"/>
      <sheetName val="SUMMERY"/>
      <sheetName val="OCM3"/>
      <sheetName val="dpc_cost"/>
      <sheetName val="deduction"/>
      <sheetName val="addition"/>
      <sheetName val="sep01"/>
      <sheetName val="NP"/>
      <sheetName val="PP"/>
      <sheetName val="Water _balance_Dec04"/>
    </sheetNames>
    <sheetDataSet>
      <sheetData sheetId="0" refreshError="1">
        <row r="8">
          <cell r="B8">
            <v>195</v>
          </cell>
          <cell r="C8">
            <v>1</v>
          </cell>
        </row>
        <row r="9">
          <cell r="B9">
            <v>195.02500000000001</v>
          </cell>
          <cell r="C9">
            <v>1.05</v>
          </cell>
        </row>
        <row r="10">
          <cell r="B10">
            <v>195.05</v>
          </cell>
          <cell r="C10">
            <v>1.1000000000000001</v>
          </cell>
        </row>
        <row r="11">
          <cell r="B11">
            <v>195.07499999999999</v>
          </cell>
          <cell r="C11">
            <v>1.1499999999999999</v>
          </cell>
        </row>
        <row r="12">
          <cell r="B12">
            <v>195.1</v>
          </cell>
          <cell r="C12">
            <v>1.2</v>
          </cell>
        </row>
        <row r="13">
          <cell r="B13">
            <v>195.125</v>
          </cell>
          <cell r="C13">
            <v>1.25</v>
          </cell>
        </row>
        <row r="14">
          <cell r="B14">
            <v>195.15</v>
          </cell>
          <cell r="C14">
            <v>1.3</v>
          </cell>
        </row>
        <row r="15">
          <cell r="B15">
            <v>195.17500000000001</v>
          </cell>
          <cell r="C15">
            <v>1.35</v>
          </cell>
        </row>
        <row r="16">
          <cell r="B16">
            <v>195.2</v>
          </cell>
          <cell r="C16">
            <v>1.4</v>
          </cell>
        </row>
        <row r="17">
          <cell r="B17">
            <v>195.22499999999999</v>
          </cell>
          <cell r="C17">
            <v>1.45</v>
          </cell>
        </row>
        <row r="18">
          <cell r="B18">
            <v>195.25</v>
          </cell>
          <cell r="C18">
            <v>1.5</v>
          </cell>
        </row>
        <row r="19">
          <cell r="B19">
            <v>195.27500000000001</v>
          </cell>
          <cell r="C19">
            <v>1.55</v>
          </cell>
        </row>
        <row r="20">
          <cell r="B20">
            <v>195.3</v>
          </cell>
          <cell r="C20">
            <v>1.6</v>
          </cell>
        </row>
        <row r="21">
          <cell r="B21">
            <v>195.32499999999999</v>
          </cell>
          <cell r="C21">
            <v>1.65</v>
          </cell>
        </row>
        <row r="22">
          <cell r="B22">
            <v>195.35</v>
          </cell>
          <cell r="C22">
            <v>1.7</v>
          </cell>
        </row>
        <row r="23">
          <cell r="B23">
            <v>195.375</v>
          </cell>
          <cell r="C23">
            <v>1.75</v>
          </cell>
        </row>
        <row r="24">
          <cell r="B24">
            <v>195.4</v>
          </cell>
          <cell r="C24">
            <v>1.8</v>
          </cell>
        </row>
        <row r="25">
          <cell r="B25">
            <v>195.42500000000001</v>
          </cell>
          <cell r="C25">
            <v>1.85</v>
          </cell>
        </row>
        <row r="26">
          <cell r="B26">
            <v>195.45</v>
          </cell>
          <cell r="C26">
            <v>1.9</v>
          </cell>
        </row>
        <row r="27">
          <cell r="B27">
            <v>195.47499999999999</v>
          </cell>
          <cell r="C27">
            <v>1.95</v>
          </cell>
        </row>
        <row r="28">
          <cell r="B28">
            <v>195.5</v>
          </cell>
          <cell r="C28">
            <v>2</v>
          </cell>
        </row>
        <row r="29">
          <cell r="B29">
            <v>195.52500000000001</v>
          </cell>
          <cell r="C29">
            <v>2.0499999999999998</v>
          </cell>
        </row>
        <row r="30">
          <cell r="B30">
            <v>195.55</v>
          </cell>
          <cell r="C30">
            <v>2.1</v>
          </cell>
        </row>
        <row r="31">
          <cell r="B31">
            <v>195.57499999999999</v>
          </cell>
          <cell r="C31">
            <v>2.15</v>
          </cell>
        </row>
        <row r="32">
          <cell r="B32">
            <v>195.6</v>
          </cell>
          <cell r="C32">
            <v>2.2000000000000002</v>
          </cell>
        </row>
        <row r="33">
          <cell r="B33">
            <v>195.625</v>
          </cell>
          <cell r="C33">
            <v>2.25</v>
          </cell>
        </row>
        <row r="34">
          <cell r="B34">
            <v>195.65</v>
          </cell>
          <cell r="C34">
            <v>2.2999999999999998</v>
          </cell>
        </row>
        <row r="35">
          <cell r="B35">
            <v>195.67500000000001</v>
          </cell>
          <cell r="C35">
            <v>2.35</v>
          </cell>
        </row>
        <row r="36">
          <cell r="B36">
            <v>195.7</v>
          </cell>
          <cell r="C36">
            <v>2.4</v>
          </cell>
        </row>
        <row r="37">
          <cell r="B37">
            <v>195.72499999999999</v>
          </cell>
          <cell r="C37">
            <v>2.4500000000000002</v>
          </cell>
        </row>
        <row r="38">
          <cell r="B38">
            <v>195.75</v>
          </cell>
          <cell r="C38">
            <v>2.5</v>
          </cell>
        </row>
        <row r="39">
          <cell r="B39">
            <v>195.77500000000001</v>
          </cell>
          <cell r="C39">
            <v>2.5499999999999998</v>
          </cell>
        </row>
        <row r="40">
          <cell r="B40">
            <v>195.8</v>
          </cell>
          <cell r="C40">
            <v>2.6</v>
          </cell>
        </row>
        <row r="41">
          <cell r="B41">
            <v>195.82499999999999</v>
          </cell>
          <cell r="C41">
            <v>2.65</v>
          </cell>
        </row>
        <row r="42">
          <cell r="B42">
            <v>195.85</v>
          </cell>
          <cell r="C42">
            <v>2.7</v>
          </cell>
        </row>
        <row r="43">
          <cell r="B43">
            <v>195.875</v>
          </cell>
          <cell r="C43">
            <v>2.75</v>
          </cell>
        </row>
        <row r="44">
          <cell r="B44">
            <v>195.9</v>
          </cell>
          <cell r="C44">
            <v>2.8</v>
          </cell>
        </row>
        <row r="45">
          <cell r="B45">
            <v>195.92500000000001</v>
          </cell>
          <cell r="C45">
            <v>2.85</v>
          </cell>
        </row>
        <row r="46">
          <cell r="B46">
            <v>195.95</v>
          </cell>
          <cell r="C46">
            <v>2.9</v>
          </cell>
        </row>
        <row r="47">
          <cell r="B47">
            <v>195.97499999999999</v>
          </cell>
          <cell r="C47">
            <v>2.95</v>
          </cell>
        </row>
        <row r="48">
          <cell r="B48">
            <v>196</v>
          </cell>
          <cell r="C48">
            <v>3</v>
          </cell>
        </row>
        <row r="49">
          <cell r="B49">
            <v>196.02500000000001</v>
          </cell>
          <cell r="C49">
            <v>3.0750000000000002</v>
          </cell>
        </row>
        <row r="50">
          <cell r="B50">
            <v>196.05</v>
          </cell>
          <cell r="C50">
            <v>3.15</v>
          </cell>
        </row>
        <row r="51">
          <cell r="B51">
            <v>196.07499999999999</v>
          </cell>
          <cell r="C51">
            <v>3.2250000000000001</v>
          </cell>
        </row>
        <row r="52">
          <cell r="B52">
            <v>196.1</v>
          </cell>
          <cell r="C52">
            <v>3.3</v>
          </cell>
        </row>
        <row r="53">
          <cell r="B53">
            <v>196.125</v>
          </cell>
          <cell r="C53">
            <v>3.375</v>
          </cell>
        </row>
        <row r="54">
          <cell r="B54">
            <v>196.15</v>
          </cell>
          <cell r="C54">
            <v>3.45</v>
          </cell>
        </row>
        <row r="55">
          <cell r="B55">
            <v>196.17500000000001</v>
          </cell>
          <cell r="C55">
            <v>3.5249999999999999</v>
          </cell>
        </row>
        <row r="56">
          <cell r="B56">
            <v>196.2</v>
          </cell>
          <cell r="C56">
            <v>3.6</v>
          </cell>
        </row>
        <row r="57">
          <cell r="B57">
            <v>196.22499999999999</v>
          </cell>
          <cell r="C57">
            <v>3.6749999999999998</v>
          </cell>
        </row>
        <row r="58">
          <cell r="B58">
            <v>196.25</v>
          </cell>
          <cell r="C58">
            <v>3.75</v>
          </cell>
        </row>
        <row r="59">
          <cell r="B59">
            <v>196.27500000000001</v>
          </cell>
          <cell r="C59">
            <v>3.8250000000000002</v>
          </cell>
        </row>
        <row r="60">
          <cell r="B60">
            <v>196.3</v>
          </cell>
          <cell r="C60">
            <v>3.9</v>
          </cell>
        </row>
        <row r="61">
          <cell r="B61">
            <v>196.32499999999999</v>
          </cell>
          <cell r="C61">
            <v>3.9750000000000001</v>
          </cell>
        </row>
        <row r="62">
          <cell r="B62">
            <v>196.35</v>
          </cell>
          <cell r="C62">
            <v>4.05</v>
          </cell>
        </row>
        <row r="63">
          <cell r="B63">
            <v>196.375</v>
          </cell>
          <cell r="C63">
            <v>4.125</v>
          </cell>
        </row>
        <row r="64">
          <cell r="B64">
            <v>196.4</v>
          </cell>
          <cell r="C64">
            <v>4.2</v>
          </cell>
        </row>
        <row r="65">
          <cell r="B65">
            <v>196.42500000000001</v>
          </cell>
          <cell r="C65">
            <v>4.2750000000000004</v>
          </cell>
        </row>
        <row r="66">
          <cell r="B66">
            <v>196.45</v>
          </cell>
          <cell r="C66">
            <v>4.3499999999999996</v>
          </cell>
        </row>
        <row r="67">
          <cell r="B67">
            <v>196.47499999999999</v>
          </cell>
          <cell r="C67">
            <v>4.4249999999999998</v>
          </cell>
        </row>
        <row r="68">
          <cell r="B68">
            <v>196.5</v>
          </cell>
          <cell r="C68">
            <v>4.5</v>
          </cell>
        </row>
        <row r="69">
          <cell r="B69">
            <v>196.52500000000001</v>
          </cell>
          <cell r="C69">
            <v>4.5750000000000002</v>
          </cell>
        </row>
        <row r="70">
          <cell r="B70">
            <v>196.55</v>
          </cell>
          <cell r="C70">
            <v>4.6500000000000004</v>
          </cell>
        </row>
        <row r="71">
          <cell r="B71">
            <v>196.57499999999999</v>
          </cell>
          <cell r="C71">
            <v>4.7249999999999996</v>
          </cell>
        </row>
        <row r="72">
          <cell r="B72">
            <v>196.6</v>
          </cell>
          <cell r="C72">
            <v>4.8</v>
          </cell>
        </row>
        <row r="73">
          <cell r="B73">
            <v>196.625</v>
          </cell>
          <cell r="C73">
            <v>4.875</v>
          </cell>
        </row>
        <row r="74">
          <cell r="B74">
            <v>196.65</v>
          </cell>
          <cell r="C74">
            <v>4.95</v>
          </cell>
        </row>
        <row r="75">
          <cell r="B75">
            <v>196.67500000000001</v>
          </cell>
          <cell r="C75">
            <v>5.0250000000000004</v>
          </cell>
        </row>
        <row r="76">
          <cell r="B76">
            <v>196.7</v>
          </cell>
          <cell r="C76">
            <v>5.0999999999999996</v>
          </cell>
        </row>
        <row r="77">
          <cell r="B77">
            <v>196.72499999999999</v>
          </cell>
          <cell r="C77">
            <v>5.1749999999999998</v>
          </cell>
        </row>
        <row r="78">
          <cell r="B78">
            <v>196.75</v>
          </cell>
          <cell r="C78">
            <v>5.25</v>
          </cell>
        </row>
        <row r="79">
          <cell r="B79">
            <v>196.77500000000001</v>
          </cell>
          <cell r="C79">
            <v>5.3250000000000002</v>
          </cell>
        </row>
        <row r="80">
          <cell r="B80">
            <v>196.8</v>
          </cell>
          <cell r="C80">
            <v>5.4</v>
          </cell>
        </row>
        <row r="81">
          <cell r="B81">
            <v>196.82499999999999</v>
          </cell>
          <cell r="C81">
            <v>5.4749999999999996</v>
          </cell>
        </row>
        <row r="82">
          <cell r="B82">
            <v>196.85</v>
          </cell>
          <cell r="C82">
            <v>5.55</v>
          </cell>
        </row>
        <row r="83">
          <cell r="B83">
            <v>196.875</v>
          </cell>
          <cell r="C83">
            <v>5.625</v>
          </cell>
        </row>
        <row r="84">
          <cell r="B84">
            <v>196.9</v>
          </cell>
          <cell r="C84">
            <v>5.7</v>
          </cell>
        </row>
        <row r="85">
          <cell r="B85">
            <v>196.92500000000001</v>
          </cell>
          <cell r="C85">
            <v>5.7750000000000004</v>
          </cell>
        </row>
        <row r="86">
          <cell r="B86">
            <v>196.95</v>
          </cell>
          <cell r="C86">
            <v>5.85</v>
          </cell>
        </row>
        <row r="87">
          <cell r="B87">
            <v>196.97499999999999</v>
          </cell>
          <cell r="C87">
            <v>5.9249999999999998</v>
          </cell>
        </row>
        <row r="88">
          <cell r="B88">
            <v>197</v>
          </cell>
          <cell r="C88">
            <v>6</v>
          </cell>
        </row>
        <row r="89">
          <cell r="B89">
            <v>197.02500000000001</v>
          </cell>
          <cell r="C89">
            <v>6.125</v>
          </cell>
        </row>
        <row r="90">
          <cell r="B90">
            <v>197.05</v>
          </cell>
          <cell r="C90">
            <v>6.25</v>
          </cell>
        </row>
        <row r="91">
          <cell r="B91">
            <v>197.07499999999999</v>
          </cell>
          <cell r="C91">
            <v>6.375</v>
          </cell>
        </row>
        <row r="92">
          <cell r="B92">
            <v>197.1</v>
          </cell>
          <cell r="C92">
            <v>6.5</v>
          </cell>
        </row>
        <row r="93">
          <cell r="B93">
            <v>197.125</v>
          </cell>
          <cell r="C93">
            <v>6.625</v>
          </cell>
        </row>
        <row r="94">
          <cell r="B94">
            <v>197.15</v>
          </cell>
          <cell r="C94">
            <v>6.75</v>
          </cell>
        </row>
        <row r="95">
          <cell r="B95">
            <v>197.17500000000001</v>
          </cell>
          <cell r="C95">
            <v>6.875</v>
          </cell>
        </row>
        <row r="96">
          <cell r="B96">
            <v>197.2</v>
          </cell>
          <cell r="C96">
            <v>7</v>
          </cell>
        </row>
        <row r="97">
          <cell r="B97">
            <v>197.22499999999999</v>
          </cell>
          <cell r="C97">
            <v>7.125</v>
          </cell>
        </row>
        <row r="98">
          <cell r="B98">
            <v>197.25</v>
          </cell>
          <cell r="C98">
            <v>7.25</v>
          </cell>
        </row>
        <row r="99">
          <cell r="B99">
            <v>197.27500000000001</v>
          </cell>
          <cell r="C99">
            <v>7.375</v>
          </cell>
        </row>
        <row r="100">
          <cell r="B100">
            <v>197.3</v>
          </cell>
          <cell r="C100">
            <v>7.5</v>
          </cell>
        </row>
        <row r="101">
          <cell r="B101">
            <v>197.32499999999999</v>
          </cell>
          <cell r="C101">
            <v>7.625</v>
          </cell>
        </row>
        <row r="102">
          <cell r="B102">
            <v>197.35</v>
          </cell>
          <cell r="C102">
            <v>7.75</v>
          </cell>
        </row>
        <row r="103">
          <cell r="B103">
            <v>197.375</v>
          </cell>
          <cell r="C103">
            <v>7.875</v>
          </cell>
        </row>
        <row r="104">
          <cell r="B104">
            <v>197.4</v>
          </cell>
          <cell r="C104">
            <v>8</v>
          </cell>
        </row>
        <row r="105">
          <cell r="B105">
            <v>197.42500000000001</v>
          </cell>
          <cell r="C105">
            <v>8.125</v>
          </cell>
        </row>
        <row r="106">
          <cell r="B106">
            <v>197.45</v>
          </cell>
          <cell r="C106">
            <v>8.25</v>
          </cell>
        </row>
        <row r="107">
          <cell r="B107">
            <v>197.47499999999999</v>
          </cell>
          <cell r="C107">
            <v>8.375</v>
          </cell>
        </row>
        <row r="108">
          <cell r="B108">
            <v>197.5</v>
          </cell>
          <cell r="C108">
            <v>8.5</v>
          </cell>
        </row>
        <row r="109">
          <cell r="B109">
            <v>197.52500000000001</v>
          </cell>
          <cell r="C109">
            <v>8.625</v>
          </cell>
        </row>
        <row r="110">
          <cell r="B110">
            <v>197.55000000000049</v>
          </cell>
          <cell r="C110">
            <v>8.75</v>
          </cell>
        </row>
        <row r="111">
          <cell r="B111">
            <v>197.5750000000005</v>
          </cell>
          <cell r="C111">
            <v>8.875</v>
          </cell>
        </row>
        <row r="112">
          <cell r="B112">
            <v>197.6</v>
          </cell>
          <cell r="C112">
            <v>9</v>
          </cell>
        </row>
        <row r="113">
          <cell r="B113">
            <v>197.625</v>
          </cell>
          <cell r="C113">
            <v>9.125</v>
          </cell>
        </row>
        <row r="114">
          <cell r="B114">
            <v>197.65</v>
          </cell>
          <cell r="C114">
            <v>9.25</v>
          </cell>
        </row>
        <row r="115">
          <cell r="B115">
            <v>197.67500000000001</v>
          </cell>
          <cell r="C115">
            <v>9.375</v>
          </cell>
        </row>
        <row r="116">
          <cell r="B116">
            <v>197.7</v>
          </cell>
          <cell r="C116">
            <v>9.5</v>
          </cell>
        </row>
        <row r="117">
          <cell r="B117">
            <v>197.72499999999999</v>
          </cell>
          <cell r="C117">
            <v>9.625</v>
          </cell>
        </row>
        <row r="118">
          <cell r="B118">
            <v>197.75</v>
          </cell>
          <cell r="C118">
            <v>9.75</v>
          </cell>
        </row>
        <row r="119">
          <cell r="B119">
            <v>197.77500000000001</v>
          </cell>
          <cell r="C119">
            <v>9.875</v>
          </cell>
        </row>
        <row r="120">
          <cell r="B120">
            <v>197.8</v>
          </cell>
          <cell r="C120">
            <v>10</v>
          </cell>
        </row>
        <row r="121">
          <cell r="B121">
            <v>197.82499999999999</v>
          </cell>
          <cell r="C121">
            <v>10.125</v>
          </cell>
        </row>
        <row r="122">
          <cell r="B122">
            <v>197.85</v>
          </cell>
          <cell r="C122">
            <v>10.25</v>
          </cell>
        </row>
        <row r="123">
          <cell r="B123">
            <v>197.875</v>
          </cell>
          <cell r="C123">
            <v>10.375</v>
          </cell>
        </row>
        <row r="124">
          <cell r="B124">
            <v>197.9</v>
          </cell>
          <cell r="C124">
            <v>10.5</v>
          </cell>
        </row>
        <row r="125">
          <cell r="B125">
            <v>197.92500000000001</v>
          </cell>
          <cell r="C125">
            <v>10.625</v>
          </cell>
        </row>
        <row r="126">
          <cell r="B126">
            <v>197.95</v>
          </cell>
          <cell r="C126">
            <v>10.75</v>
          </cell>
        </row>
        <row r="127">
          <cell r="B127">
            <v>197.97499999999999</v>
          </cell>
          <cell r="C127">
            <v>10.875</v>
          </cell>
        </row>
        <row r="128">
          <cell r="B128">
            <v>198</v>
          </cell>
          <cell r="C128">
            <v>11</v>
          </cell>
        </row>
        <row r="129">
          <cell r="B129">
            <v>198.02500000000001</v>
          </cell>
          <cell r="C129">
            <v>11.15</v>
          </cell>
        </row>
        <row r="130">
          <cell r="B130">
            <v>198.05</v>
          </cell>
          <cell r="C130">
            <v>11.3</v>
          </cell>
        </row>
        <row r="131">
          <cell r="B131">
            <v>198.07499999999999</v>
          </cell>
          <cell r="C131">
            <v>11.45</v>
          </cell>
        </row>
        <row r="132">
          <cell r="B132">
            <v>198.1</v>
          </cell>
          <cell r="C132">
            <v>11.6</v>
          </cell>
        </row>
        <row r="133">
          <cell r="B133">
            <v>198.125</v>
          </cell>
          <cell r="C133">
            <v>11.75</v>
          </cell>
        </row>
        <row r="134">
          <cell r="B134">
            <v>198.15</v>
          </cell>
          <cell r="C134">
            <v>11.9</v>
          </cell>
        </row>
        <row r="135">
          <cell r="B135">
            <v>198.17500000000001</v>
          </cell>
          <cell r="C135">
            <v>12.05</v>
          </cell>
        </row>
        <row r="136">
          <cell r="B136">
            <v>198.2</v>
          </cell>
          <cell r="C136">
            <v>12.2</v>
          </cell>
        </row>
        <row r="137">
          <cell r="B137">
            <v>198.22499999999999</v>
          </cell>
          <cell r="C137">
            <v>12.35</v>
          </cell>
        </row>
        <row r="138">
          <cell r="B138">
            <v>198.25</v>
          </cell>
          <cell r="C138">
            <v>12.5</v>
          </cell>
        </row>
        <row r="139">
          <cell r="B139">
            <v>198.27500000000001</v>
          </cell>
          <cell r="C139">
            <v>12.65</v>
          </cell>
        </row>
        <row r="140">
          <cell r="B140">
            <v>198.3</v>
          </cell>
          <cell r="C140">
            <v>12.8</v>
          </cell>
        </row>
        <row r="141">
          <cell r="B141">
            <v>198.32499999999999</v>
          </cell>
          <cell r="C141">
            <v>12.95</v>
          </cell>
        </row>
        <row r="142">
          <cell r="B142">
            <v>198.35</v>
          </cell>
          <cell r="C142">
            <v>13.1</v>
          </cell>
        </row>
        <row r="143">
          <cell r="B143">
            <v>198.375</v>
          </cell>
          <cell r="C143">
            <v>13.25</v>
          </cell>
        </row>
        <row r="144">
          <cell r="B144">
            <v>198.4</v>
          </cell>
          <cell r="C144">
            <v>13.4</v>
          </cell>
        </row>
        <row r="145">
          <cell r="B145">
            <v>198.42500000000001</v>
          </cell>
          <cell r="C145">
            <v>13.55</v>
          </cell>
        </row>
        <row r="146">
          <cell r="B146">
            <v>198.45</v>
          </cell>
          <cell r="C146">
            <v>13.7</v>
          </cell>
        </row>
        <row r="147">
          <cell r="B147">
            <v>198.47499999999999</v>
          </cell>
          <cell r="C147">
            <v>13.85</v>
          </cell>
        </row>
        <row r="148">
          <cell r="B148">
            <v>198.5</v>
          </cell>
          <cell r="C148">
            <v>14</v>
          </cell>
        </row>
        <row r="149">
          <cell r="B149">
            <v>198.52500000000001</v>
          </cell>
          <cell r="C149">
            <v>14.2</v>
          </cell>
        </row>
        <row r="150">
          <cell r="B150">
            <v>198.55</v>
          </cell>
          <cell r="C150">
            <v>14.4</v>
          </cell>
        </row>
        <row r="151">
          <cell r="B151">
            <v>198.57499999999999</v>
          </cell>
          <cell r="C151">
            <v>14.6</v>
          </cell>
        </row>
        <row r="152">
          <cell r="B152">
            <v>198.6</v>
          </cell>
          <cell r="C152">
            <v>14.8</v>
          </cell>
        </row>
        <row r="153">
          <cell r="B153">
            <v>198.625</v>
          </cell>
          <cell r="C153">
            <v>15</v>
          </cell>
        </row>
        <row r="154">
          <cell r="B154">
            <v>198.65</v>
          </cell>
          <cell r="C154">
            <v>15.2</v>
          </cell>
        </row>
        <row r="155">
          <cell r="B155">
            <v>198.67500000000001</v>
          </cell>
          <cell r="C155">
            <v>15.4</v>
          </cell>
        </row>
        <row r="156">
          <cell r="B156">
            <v>198.7</v>
          </cell>
          <cell r="C156">
            <v>15.6</v>
          </cell>
        </row>
        <row r="157">
          <cell r="B157">
            <v>198.72499999999999</v>
          </cell>
          <cell r="C157">
            <v>15.8</v>
          </cell>
        </row>
        <row r="158">
          <cell r="B158">
            <v>198.75</v>
          </cell>
          <cell r="C158">
            <v>16</v>
          </cell>
        </row>
        <row r="159">
          <cell r="B159">
            <v>198.77500000000001</v>
          </cell>
          <cell r="C159">
            <v>16.2</v>
          </cell>
        </row>
        <row r="160">
          <cell r="B160">
            <v>198.8</v>
          </cell>
          <cell r="C160">
            <v>16.399999999999999</v>
          </cell>
        </row>
        <row r="161">
          <cell r="B161">
            <v>198.82499999999999</v>
          </cell>
          <cell r="C161">
            <v>16.600000000000001</v>
          </cell>
        </row>
        <row r="162">
          <cell r="B162">
            <v>198.85</v>
          </cell>
          <cell r="C162">
            <v>16.8</v>
          </cell>
        </row>
        <row r="163">
          <cell r="B163">
            <v>198.875</v>
          </cell>
          <cell r="C163">
            <v>17</v>
          </cell>
        </row>
        <row r="164">
          <cell r="B164">
            <v>198.9</v>
          </cell>
          <cell r="C164">
            <v>17.2</v>
          </cell>
        </row>
        <row r="165">
          <cell r="B165">
            <v>198.92500000000001</v>
          </cell>
          <cell r="C165">
            <v>17.399999999999999</v>
          </cell>
        </row>
        <row r="166">
          <cell r="B166">
            <v>198.95</v>
          </cell>
          <cell r="C166">
            <v>17.600000000000001</v>
          </cell>
        </row>
        <row r="167">
          <cell r="B167">
            <v>198.97499999999999</v>
          </cell>
          <cell r="C167">
            <v>17.8</v>
          </cell>
        </row>
        <row r="168">
          <cell r="B168">
            <v>199</v>
          </cell>
          <cell r="C168">
            <v>18</v>
          </cell>
        </row>
        <row r="169">
          <cell r="B169">
            <v>199.02500000000001</v>
          </cell>
          <cell r="C169">
            <v>18.2</v>
          </cell>
        </row>
        <row r="170">
          <cell r="B170">
            <v>199.05</v>
          </cell>
          <cell r="C170">
            <v>18.399999999999999</v>
          </cell>
        </row>
        <row r="171">
          <cell r="B171">
            <v>199.07499999999999</v>
          </cell>
          <cell r="C171">
            <v>18.600000000000001</v>
          </cell>
        </row>
        <row r="172">
          <cell r="B172">
            <v>199.1</v>
          </cell>
          <cell r="C172">
            <v>18.8</v>
          </cell>
        </row>
        <row r="173">
          <cell r="B173">
            <v>199.125</v>
          </cell>
          <cell r="C173">
            <v>19</v>
          </cell>
        </row>
        <row r="174">
          <cell r="B174">
            <v>199.15</v>
          </cell>
          <cell r="C174">
            <v>19.2</v>
          </cell>
        </row>
        <row r="175">
          <cell r="B175">
            <v>199.17500000000001</v>
          </cell>
          <cell r="C175">
            <v>19.399999999999999</v>
          </cell>
        </row>
        <row r="176">
          <cell r="B176">
            <v>199.2</v>
          </cell>
          <cell r="C176">
            <v>19.600000000000001</v>
          </cell>
        </row>
        <row r="177">
          <cell r="B177">
            <v>199.22499999999999</v>
          </cell>
          <cell r="C177">
            <v>19.8</v>
          </cell>
        </row>
        <row r="178">
          <cell r="B178">
            <v>199.25</v>
          </cell>
          <cell r="C178">
            <v>20</v>
          </cell>
        </row>
        <row r="179">
          <cell r="B179">
            <v>199.27500000000001</v>
          </cell>
          <cell r="C179">
            <v>20.2</v>
          </cell>
        </row>
        <row r="180">
          <cell r="B180">
            <v>199.3</v>
          </cell>
          <cell r="C180">
            <v>20.399999999999999</v>
          </cell>
        </row>
        <row r="181">
          <cell r="B181">
            <v>199.32499999999999</v>
          </cell>
          <cell r="C181">
            <v>20.6</v>
          </cell>
        </row>
        <row r="182">
          <cell r="B182">
            <v>199.35</v>
          </cell>
          <cell r="C182">
            <v>20.8</v>
          </cell>
        </row>
        <row r="183">
          <cell r="B183">
            <v>199.375</v>
          </cell>
          <cell r="C183">
            <v>21</v>
          </cell>
        </row>
        <row r="184">
          <cell r="B184">
            <v>199.4</v>
          </cell>
          <cell r="C184">
            <v>21.2</v>
          </cell>
        </row>
        <row r="185">
          <cell r="B185">
            <v>199.42500000000001</v>
          </cell>
          <cell r="C185">
            <v>21.4</v>
          </cell>
        </row>
        <row r="186">
          <cell r="B186">
            <v>199.45</v>
          </cell>
          <cell r="C186">
            <v>21.6</v>
          </cell>
        </row>
        <row r="187">
          <cell r="B187">
            <v>199.47499999999999</v>
          </cell>
          <cell r="C187">
            <v>21.8</v>
          </cell>
        </row>
        <row r="188">
          <cell r="B188">
            <v>199.5</v>
          </cell>
          <cell r="C188">
            <v>22</v>
          </cell>
        </row>
        <row r="189">
          <cell r="B189">
            <v>199.52500000000001</v>
          </cell>
          <cell r="C189">
            <v>22.274999999999999</v>
          </cell>
        </row>
        <row r="190">
          <cell r="B190">
            <v>199.55</v>
          </cell>
          <cell r="C190">
            <v>22.55</v>
          </cell>
        </row>
        <row r="191">
          <cell r="B191">
            <v>199.57499999999999</v>
          </cell>
          <cell r="C191">
            <v>22.824999999999999</v>
          </cell>
        </row>
        <row r="192">
          <cell r="B192">
            <v>199.6</v>
          </cell>
          <cell r="C192">
            <v>23.1</v>
          </cell>
        </row>
        <row r="193">
          <cell r="B193">
            <v>199.625</v>
          </cell>
          <cell r="C193">
            <v>23.375</v>
          </cell>
        </row>
        <row r="194">
          <cell r="B194">
            <v>199.65</v>
          </cell>
          <cell r="C194">
            <v>23.65</v>
          </cell>
        </row>
        <row r="195">
          <cell r="B195">
            <v>199.67500000000001</v>
          </cell>
          <cell r="C195">
            <v>23.925000000000001</v>
          </cell>
        </row>
        <row r="196">
          <cell r="B196">
            <v>199.7</v>
          </cell>
          <cell r="C196">
            <v>24.2</v>
          </cell>
        </row>
        <row r="197">
          <cell r="B197">
            <v>199.72499999999999</v>
          </cell>
          <cell r="C197">
            <v>24.475000000000001</v>
          </cell>
        </row>
        <row r="198">
          <cell r="B198">
            <v>199.75</v>
          </cell>
          <cell r="C198">
            <v>24.75</v>
          </cell>
        </row>
        <row r="199">
          <cell r="B199">
            <v>199.77500000000001</v>
          </cell>
          <cell r="C199">
            <v>25.024999999999999</v>
          </cell>
        </row>
        <row r="200">
          <cell r="B200">
            <v>199.8</v>
          </cell>
          <cell r="C200">
            <v>25.3</v>
          </cell>
        </row>
        <row r="201">
          <cell r="B201">
            <v>199.82499999999999</v>
          </cell>
          <cell r="C201">
            <v>25.574999999999999</v>
          </cell>
        </row>
        <row r="202">
          <cell r="B202">
            <v>199.85</v>
          </cell>
          <cell r="C202">
            <v>25.85</v>
          </cell>
        </row>
        <row r="203">
          <cell r="B203">
            <v>199.875</v>
          </cell>
          <cell r="C203">
            <v>26.125</v>
          </cell>
        </row>
        <row r="204">
          <cell r="B204">
            <v>199.9</v>
          </cell>
          <cell r="C204">
            <v>26.4</v>
          </cell>
        </row>
        <row r="205">
          <cell r="B205">
            <v>199.92500000000001</v>
          </cell>
          <cell r="C205">
            <v>26.675000000000001</v>
          </cell>
        </row>
        <row r="206">
          <cell r="B206">
            <v>199.95</v>
          </cell>
          <cell r="C206">
            <v>26.95</v>
          </cell>
        </row>
        <row r="207">
          <cell r="B207">
            <v>199.97499999999999</v>
          </cell>
          <cell r="C207">
            <v>27.225000000000001</v>
          </cell>
        </row>
        <row r="208">
          <cell r="B208">
            <v>200</v>
          </cell>
          <cell r="C208">
            <v>27.5</v>
          </cell>
        </row>
        <row r="209">
          <cell r="B209">
            <v>200.02500000000001</v>
          </cell>
          <cell r="C209">
            <v>27.8</v>
          </cell>
        </row>
        <row r="210">
          <cell r="B210">
            <v>200.05</v>
          </cell>
          <cell r="C210">
            <v>28.1</v>
          </cell>
        </row>
        <row r="211">
          <cell r="B211">
            <v>200.07499999999999</v>
          </cell>
          <cell r="C211">
            <v>28.4</v>
          </cell>
        </row>
        <row r="212">
          <cell r="B212">
            <v>200.1</v>
          </cell>
          <cell r="C212">
            <v>28.7</v>
          </cell>
        </row>
        <row r="213">
          <cell r="B213">
            <v>200.12500000000108</v>
          </cell>
          <cell r="C213">
            <v>29</v>
          </cell>
        </row>
        <row r="214">
          <cell r="B214">
            <v>200.15000000000109</v>
          </cell>
          <cell r="C214">
            <v>29.3</v>
          </cell>
        </row>
        <row r="215">
          <cell r="B215">
            <v>200.17500000000109</v>
          </cell>
          <cell r="C215">
            <v>29.6</v>
          </cell>
        </row>
        <row r="216">
          <cell r="B216">
            <v>200.2000000000011</v>
          </cell>
          <cell r="C216">
            <v>29.9</v>
          </cell>
        </row>
        <row r="217">
          <cell r="B217">
            <v>200.2250000000011</v>
          </cell>
          <cell r="C217">
            <v>30.2</v>
          </cell>
        </row>
        <row r="218">
          <cell r="B218">
            <v>200.25000000000111</v>
          </cell>
          <cell r="C218">
            <v>30.5</v>
          </cell>
        </row>
        <row r="219">
          <cell r="B219">
            <v>200.27500000000111</v>
          </cell>
          <cell r="C219">
            <v>30.8</v>
          </cell>
        </row>
        <row r="220">
          <cell r="B220">
            <v>200.30000000000112</v>
          </cell>
          <cell r="C220">
            <v>31.1</v>
          </cell>
        </row>
        <row r="221">
          <cell r="B221">
            <v>200.32500000000113</v>
          </cell>
          <cell r="C221">
            <v>31.4</v>
          </cell>
        </row>
        <row r="222">
          <cell r="B222">
            <v>200.35000000000113</v>
          </cell>
          <cell r="C222">
            <v>31.7</v>
          </cell>
        </row>
        <row r="223">
          <cell r="B223">
            <v>200.37500000000114</v>
          </cell>
          <cell r="C223">
            <v>32</v>
          </cell>
        </row>
        <row r="224">
          <cell r="B224">
            <v>200.40000000000114</v>
          </cell>
          <cell r="C224">
            <v>32.299999999999997</v>
          </cell>
        </row>
        <row r="225">
          <cell r="B225">
            <v>200.42500000000115</v>
          </cell>
          <cell r="C225">
            <v>32.6</v>
          </cell>
        </row>
        <row r="226">
          <cell r="B226">
            <v>200.45000000000115</v>
          </cell>
          <cell r="C226">
            <v>32.9</v>
          </cell>
        </row>
        <row r="227">
          <cell r="B227">
            <v>200.47500000000116</v>
          </cell>
          <cell r="C227">
            <v>33.200000000000003</v>
          </cell>
        </row>
        <row r="228">
          <cell r="B228">
            <v>200.5</v>
          </cell>
          <cell r="C228">
            <v>33.49999999999995</v>
          </cell>
        </row>
        <row r="229">
          <cell r="B229">
            <v>200.52500000000001</v>
          </cell>
          <cell r="C229">
            <v>33.87499999999995</v>
          </cell>
        </row>
        <row r="230">
          <cell r="B230">
            <v>200.55</v>
          </cell>
          <cell r="C230">
            <v>34.24999999999995</v>
          </cell>
        </row>
        <row r="231">
          <cell r="B231">
            <v>200.57499999999999</v>
          </cell>
          <cell r="C231">
            <v>34.62499999999995</v>
          </cell>
        </row>
        <row r="232">
          <cell r="B232">
            <v>200.6</v>
          </cell>
          <cell r="C232">
            <v>34.99999999999995</v>
          </cell>
        </row>
        <row r="233">
          <cell r="B233">
            <v>200.625</v>
          </cell>
          <cell r="C233">
            <v>35.37499999999995</v>
          </cell>
        </row>
        <row r="234">
          <cell r="B234">
            <v>200.65</v>
          </cell>
          <cell r="C234">
            <v>35.74999999999995</v>
          </cell>
        </row>
        <row r="235">
          <cell r="B235">
            <v>200.67500000000001</v>
          </cell>
          <cell r="C235">
            <v>36.12499999999995</v>
          </cell>
        </row>
        <row r="236">
          <cell r="B236">
            <v>200.7</v>
          </cell>
          <cell r="C236">
            <v>36.49999999999995</v>
          </cell>
        </row>
        <row r="237">
          <cell r="B237">
            <v>200.72499999999999</v>
          </cell>
          <cell r="C237">
            <v>36.87499999999995</v>
          </cell>
        </row>
        <row r="238">
          <cell r="B238">
            <v>200.75</v>
          </cell>
          <cell r="C238">
            <v>37.24999999999995</v>
          </cell>
        </row>
        <row r="239">
          <cell r="B239">
            <v>200.77500000000001</v>
          </cell>
          <cell r="C239">
            <v>37.62499999999995</v>
          </cell>
        </row>
        <row r="240">
          <cell r="B240">
            <v>200.8</v>
          </cell>
          <cell r="C240">
            <v>37.99999999999995</v>
          </cell>
        </row>
        <row r="241">
          <cell r="B241">
            <v>200.82499999999999</v>
          </cell>
          <cell r="C241">
            <v>38.37499999999995</v>
          </cell>
        </row>
        <row r="242">
          <cell r="B242">
            <v>200.85</v>
          </cell>
          <cell r="C242">
            <v>38.74999999999995</v>
          </cell>
        </row>
        <row r="243">
          <cell r="B243">
            <v>200.875</v>
          </cell>
          <cell r="C243">
            <v>39.12499999999995</v>
          </cell>
        </row>
        <row r="244">
          <cell r="B244">
            <v>200.9</v>
          </cell>
          <cell r="C244">
            <v>39.49999999999995</v>
          </cell>
        </row>
        <row r="245">
          <cell r="B245">
            <v>200.92500000000001</v>
          </cell>
          <cell r="C245">
            <v>39.87499999999995</v>
          </cell>
        </row>
        <row r="246">
          <cell r="B246">
            <v>200.95</v>
          </cell>
          <cell r="C246">
            <v>40.24999999999995</v>
          </cell>
        </row>
        <row r="247">
          <cell r="B247">
            <v>200.97499999999999</v>
          </cell>
          <cell r="C247">
            <v>40.62499999999995</v>
          </cell>
        </row>
        <row r="248">
          <cell r="B248">
            <v>201</v>
          </cell>
          <cell r="C248">
            <v>41</v>
          </cell>
        </row>
        <row r="249">
          <cell r="B249">
            <v>201.02500000000001</v>
          </cell>
          <cell r="C249">
            <v>41.375</v>
          </cell>
        </row>
        <row r="250">
          <cell r="B250">
            <v>201.05</v>
          </cell>
          <cell r="C250">
            <v>41.75</v>
          </cell>
        </row>
        <row r="251">
          <cell r="B251">
            <v>201.07499999999999</v>
          </cell>
          <cell r="C251">
            <v>42.125</v>
          </cell>
        </row>
        <row r="252">
          <cell r="B252">
            <v>201.1</v>
          </cell>
          <cell r="C252">
            <v>42.5</v>
          </cell>
        </row>
        <row r="253">
          <cell r="B253">
            <v>201.125</v>
          </cell>
          <cell r="C253">
            <v>42.875</v>
          </cell>
        </row>
        <row r="254">
          <cell r="B254">
            <v>201.15</v>
          </cell>
          <cell r="C254">
            <v>43.25</v>
          </cell>
        </row>
        <row r="255">
          <cell r="B255">
            <v>201.17500000000001</v>
          </cell>
          <cell r="C255">
            <v>43.625</v>
          </cell>
        </row>
        <row r="256">
          <cell r="B256">
            <v>201.2</v>
          </cell>
          <cell r="C256">
            <v>44</v>
          </cell>
        </row>
        <row r="257">
          <cell r="B257">
            <v>201.22499999999999</v>
          </cell>
          <cell r="C257">
            <v>44.375</v>
          </cell>
        </row>
        <row r="258">
          <cell r="B258">
            <v>201.25</v>
          </cell>
          <cell r="C258">
            <v>44.75</v>
          </cell>
        </row>
        <row r="259">
          <cell r="B259">
            <v>201.27500000000001</v>
          </cell>
          <cell r="C259">
            <v>45.125</v>
          </cell>
        </row>
        <row r="260">
          <cell r="B260">
            <v>201.3</v>
          </cell>
          <cell r="C260">
            <v>45.5</v>
          </cell>
        </row>
        <row r="261">
          <cell r="B261">
            <v>201.32499999999999</v>
          </cell>
          <cell r="C261">
            <v>45.875</v>
          </cell>
        </row>
        <row r="262">
          <cell r="B262">
            <v>201.35</v>
          </cell>
          <cell r="C262">
            <v>46.25</v>
          </cell>
        </row>
        <row r="263">
          <cell r="B263">
            <v>201.375</v>
          </cell>
          <cell r="C263">
            <v>46.625</v>
          </cell>
        </row>
        <row r="264">
          <cell r="B264">
            <v>201.4</v>
          </cell>
          <cell r="C264">
            <v>47</v>
          </cell>
        </row>
        <row r="265">
          <cell r="B265">
            <v>201.42500000000001</v>
          </cell>
          <cell r="C265">
            <v>47.375</v>
          </cell>
        </row>
        <row r="266">
          <cell r="B266">
            <v>201.45</v>
          </cell>
          <cell r="C266">
            <v>47.75</v>
          </cell>
        </row>
        <row r="267">
          <cell r="B267">
            <v>201.47499999999999</v>
          </cell>
          <cell r="C267">
            <v>48.125</v>
          </cell>
        </row>
        <row r="268">
          <cell r="B268">
            <v>201.5</v>
          </cell>
          <cell r="C268">
            <v>48.5</v>
          </cell>
        </row>
        <row r="269">
          <cell r="B269">
            <v>201.52500000000001</v>
          </cell>
          <cell r="C269">
            <v>48.924999999999997</v>
          </cell>
        </row>
        <row r="270">
          <cell r="B270">
            <v>201.55</v>
          </cell>
          <cell r="C270">
            <v>49.35</v>
          </cell>
        </row>
        <row r="271">
          <cell r="B271">
            <v>201.57499999999999</v>
          </cell>
          <cell r="C271">
            <v>49.774999999999999</v>
          </cell>
        </row>
        <row r="272">
          <cell r="B272">
            <v>201.6</v>
          </cell>
          <cell r="C272">
            <v>50.2</v>
          </cell>
        </row>
        <row r="273">
          <cell r="B273">
            <v>201.625</v>
          </cell>
          <cell r="C273">
            <v>50.625</v>
          </cell>
        </row>
        <row r="274">
          <cell r="B274">
            <v>201.65</v>
          </cell>
          <cell r="C274">
            <v>51.05</v>
          </cell>
        </row>
        <row r="275">
          <cell r="B275">
            <v>201.67500000000001</v>
          </cell>
          <cell r="C275">
            <v>51.475000000000001</v>
          </cell>
        </row>
        <row r="276">
          <cell r="B276">
            <v>201.7</v>
          </cell>
          <cell r="C276">
            <v>51.9</v>
          </cell>
        </row>
        <row r="277">
          <cell r="B277">
            <v>201.72499999999999</v>
          </cell>
          <cell r="C277">
            <v>52.325000000000003</v>
          </cell>
        </row>
        <row r="278">
          <cell r="B278">
            <v>201.75</v>
          </cell>
          <cell r="C278">
            <v>52.75</v>
          </cell>
        </row>
        <row r="279">
          <cell r="B279">
            <v>201.77500000000001</v>
          </cell>
          <cell r="C279">
            <v>53.174999999999997</v>
          </cell>
        </row>
        <row r="280">
          <cell r="B280">
            <v>201.8</v>
          </cell>
          <cell r="C280">
            <v>53.6</v>
          </cell>
        </row>
        <row r="281">
          <cell r="B281">
            <v>201.82499999999999</v>
          </cell>
          <cell r="C281">
            <v>54.024999999999999</v>
          </cell>
        </row>
        <row r="282">
          <cell r="B282">
            <v>201.85</v>
          </cell>
          <cell r="C282">
            <v>54.45</v>
          </cell>
        </row>
        <row r="283">
          <cell r="B283">
            <v>201.875</v>
          </cell>
          <cell r="C283">
            <v>54.875</v>
          </cell>
        </row>
        <row r="284">
          <cell r="B284">
            <v>201.9</v>
          </cell>
          <cell r="C284">
            <v>55.3</v>
          </cell>
        </row>
        <row r="285">
          <cell r="B285">
            <v>201.92500000000001</v>
          </cell>
          <cell r="C285">
            <v>55.725000000000001</v>
          </cell>
        </row>
        <row r="286">
          <cell r="B286">
            <v>201.95</v>
          </cell>
          <cell r="C286">
            <v>56.15</v>
          </cell>
        </row>
        <row r="287">
          <cell r="B287">
            <v>201.97499999999999</v>
          </cell>
          <cell r="C287">
            <v>56.575000000000003</v>
          </cell>
        </row>
        <row r="288">
          <cell r="B288">
            <v>202</v>
          </cell>
          <cell r="C288">
            <v>57</v>
          </cell>
        </row>
        <row r="289">
          <cell r="B289">
            <v>202.02500000000001</v>
          </cell>
          <cell r="C289">
            <v>57.475000000000001</v>
          </cell>
        </row>
        <row r="290">
          <cell r="B290">
            <v>202.05</v>
          </cell>
          <cell r="C290">
            <v>57.95</v>
          </cell>
        </row>
        <row r="291">
          <cell r="B291">
            <v>202.07499999999999</v>
          </cell>
          <cell r="C291">
            <v>58.424999999999997</v>
          </cell>
        </row>
        <row r="292">
          <cell r="B292">
            <v>202.1</v>
          </cell>
          <cell r="C292">
            <v>58.9</v>
          </cell>
        </row>
        <row r="293">
          <cell r="B293">
            <v>202.125</v>
          </cell>
          <cell r="C293">
            <v>59.375</v>
          </cell>
        </row>
        <row r="294">
          <cell r="B294">
            <v>202.15</v>
          </cell>
          <cell r="C294">
            <v>59.85</v>
          </cell>
        </row>
        <row r="295">
          <cell r="B295">
            <v>202.17500000000001</v>
          </cell>
          <cell r="C295">
            <v>60.325000000000003</v>
          </cell>
        </row>
        <row r="296">
          <cell r="B296">
            <v>202.2</v>
          </cell>
          <cell r="C296">
            <v>60.8</v>
          </cell>
        </row>
        <row r="297">
          <cell r="B297">
            <v>202.22499999999999</v>
          </cell>
          <cell r="C297">
            <v>61.274999999999999</v>
          </cell>
        </row>
        <row r="298">
          <cell r="B298">
            <v>202.25</v>
          </cell>
          <cell r="C298">
            <v>61.75</v>
          </cell>
        </row>
        <row r="299">
          <cell r="B299">
            <v>202.27500000000001</v>
          </cell>
          <cell r="C299">
            <v>62.225000000000001</v>
          </cell>
        </row>
        <row r="300">
          <cell r="B300">
            <v>202.3</v>
          </cell>
          <cell r="C300">
            <v>62.7</v>
          </cell>
        </row>
        <row r="301">
          <cell r="B301">
            <v>202.32499999999999</v>
          </cell>
          <cell r="C301">
            <v>63.174999999999997</v>
          </cell>
        </row>
        <row r="302">
          <cell r="B302">
            <v>202.35</v>
          </cell>
          <cell r="C302">
            <v>63.65</v>
          </cell>
        </row>
        <row r="303">
          <cell r="B303">
            <v>202.375</v>
          </cell>
          <cell r="C303">
            <v>64.125</v>
          </cell>
        </row>
        <row r="304">
          <cell r="B304">
            <v>202.4</v>
          </cell>
          <cell r="C304">
            <v>64.599999999999994</v>
          </cell>
        </row>
        <row r="305">
          <cell r="B305">
            <v>202.42500000000001</v>
          </cell>
          <cell r="C305">
            <v>65.075000000000003</v>
          </cell>
        </row>
        <row r="306">
          <cell r="B306">
            <v>202.45</v>
          </cell>
          <cell r="C306">
            <v>65.55</v>
          </cell>
        </row>
        <row r="307">
          <cell r="B307">
            <v>202.47499999999999</v>
          </cell>
          <cell r="C307">
            <v>66.025000000000006</v>
          </cell>
        </row>
        <row r="308">
          <cell r="B308">
            <v>202.5</v>
          </cell>
          <cell r="C308">
            <v>66.5</v>
          </cell>
        </row>
        <row r="309">
          <cell r="B309">
            <v>202.52500000000001</v>
          </cell>
          <cell r="C309">
            <v>67.099999999999994</v>
          </cell>
        </row>
        <row r="310">
          <cell r="B310">
            <v>202.55</v>
          </cell>
          <cell r="C310">
            <v>67.7</v>
          </cell>
        </row>
        <row r="311">
          <cell r="B311">
            <v>202.57499999999999</v>
          </cell>
          <cell r="C311">
            <v>68.3</v>
          </cell>
        </row>
        <row r="312">
          <cell r="B312">
            <v>202.6</v>
          </cell>
          <cell r="C312">
            <v>68.900000000000006</v>
          </cell>
        </row>
        <row r="313">
          <cell r="B313">
            <v>202.625</v>
          </cell>
          <cell r="C313">
            <v>69.5</v>
          </cell>
        </row>
        <row r="314">
          <cell r="B314">
            <v>202.65</v>
          </cell>
          <cell r="C314">
            <v>70.099999999999994</v>
          </cell>
        </row>
        <row r="315">
          <cell r="B315">
            <v>202.67500000000001</v>
          </cell>
          <cell r="C315">
            <v>70.7</v>
          </cell>
        </row>
        <row r="316">
          <cell r="B316">
            <v>202.7</v>
          </cell>
          <cell r="C316">
            <v>71.3</v>
          </cell>
        </row>
        <row r="317">
          <cell r="B317">
            <v>202.72499999999999</v>
          </cell>
          <cell r="C317">
            <v>71.900000000000006</v>
          </cell>
        </row>
        <row r="318">
          <cell r="B318">
            <v>202.75</v>
          </cell>
          <cell r="C318">
            <v>72.5</v>
          </cell>
        </row>
        <row r="319">
          <cell r="B319">
            <v>202.77500000000001</v>
          </cell>
          <cell r="C319">
            <v>73.099999999999994</v>
          </cell>
        </row>
        <row r="320">
          <cell r="B320">
            <v>202.8</v>
          </cell>
          <cell r="C320">
            <v>73.7</v>
          </cell>
        </row>
        <row r="321">
          <cell r="B321">
            <v>202.82499999999999</v>
          </cell>
          <cell r="C321">
            <v>74.3</v>
          </cell>
        </row>
        <row r="322">
          <cell r="B322">
            <v>202.85</v>
          </cell>
          <cell r="C322">
            <v>74.900000000000006</v>
          </cell>
        </row>
        <row r="323">
          <cell r="B323">
            <v>202.875</v>
          </cell>
          <cell r="C323">
            <v>75.5</v>
          </cell>
        </row>
        <row r="324">
          <cell r="B324">
            <v>202.9</v>
          </cell>
          <cell r="C324">
            <v>76.099999999999994</v>
          </cell>
        </row>
        <row r="325">
          <cell r="B325">
            <v>202.92500000000001</v>
          </cell>
          <cell r="C325">
            <v>76.7</v>
          </cell>
        </row>
        <row r="326">
          <cell r="B326">
            <v>202.95</v>
          </cell>
          <cell r="C326">
            <v>77.3</v>
          </cell>
        </row>
        <row r="327">
          <cell r="B327">
            <v>202.97499999999999</v>
          </cell>
          <cell r="C327">
            <v>77.900000000000006</v>
          </cell>
        </row>
        <row r="328">
          <cell r="B328">
            <v>203</v>
          </cell>
          <cell r="C328">
            <v>78.5</v>
          </cell>
        </row>
        <row r="329">
          <cell r="B329">
            <v>203.02500000000001</v>
          </cell>
          <cell r="C329">
            <v>79.075000000000003</v>
          </cell>
        </row>
        <row r="330">
          <cell r="B330">
            <v>203.05</v>
          </cell>
          <cell r="C330">
            <v>79.650000000000006</v>
          </cell>
        </row>
        <row r="331">
          <cell r="B331">
            <v>203.07499999999999</v>
          </cell>
          <cell r="C331">
            <v>80.224999999999994</v>
          </cell>
        </row>
        <row r="332">
          <cell r="B332">
            <v>203.1</v>
          </cell>
          <cell r="C332">
            <v>80.8</v>
          </cell>
        </row>
        <row r="333">
          <cell r="B333">
            <v>203.125</v>
          </cell>
          <cell r="C333">
            <v>81.375</v>
          </cell>
        </row>
        <row r="334">
          <cell r="B334">
            <v>203.15</v>
          </cell>
          <cell r="C334">
            <v>81.95</v>
          </cell>
        </row>
        <row r="335">
          <cell r="B335">
            <v>203.17500000000001</v>
          </cell>
          <cell r="C335">
            <v>82.525000000000006</v>
          </cell>
        </row>
        <row r="336">
          <cell r="B336">
            <v>203.2</v>
          </cell>
          <cell r="C336">
            <v>83.1</v>
          </cell>
        </row>
        <row r="337">
          <cell r="B337">
            <v>203.22499999999999</v>
          </cell>
          <cell r="C337">
            <v>83.674999999999997</v>
          </cell>
        </row>
        <row r="338">
          <cell r="B338">
            <v>203.25</v>
          </cell>
          <cell r="C338">
            <v>84.25</v>
          </cell>
        </row>
        <row r="339">
          <cell r="B339">
            <v>203.27500000000001</v>
          </cell>
          <cell r="C339">
            <v>84.825000000000003</v>
          </cell>
        </row>
        <row r="340">
          <cell r="B340">
            <v>203.3</v>
          </cell>
          <cell r="C340">
            <v>85.4</v>
          </cell>
        </row>
        <row r="341">
          <cell r="B341">
            <v>203.32499999999999</v>
          </cell>
          <cell r="C341">
            <v>85.974999999999994</v>
          </cell>
        </row>
        <row r="342">
          <cell r="B342">
            <v>203.35</v>
          </cell>
          <cell r="C342">
            <v>86.55</v>
          </cell>
        </row>
        <row r="343">
          <cell r="B343">
            <v>203.375</v>
          </cell>
          <cell r="C343">
            <v>87.125</v>
          </cell>
        </row>
        <row r="344">
          <cell r="B344">
            <v>203.4</v>
          </cell>
          <cell r="C344">
            <v>87.7</v>
          </cell>
        </row>
        <row r="345">
          <cell r="B345">
            <v>203.42500000000001</v>
          </cell>
          <cell r="C345">
            <v>88.275000000000006</v>
          </cell>
        </row>
        <row r="346">
          <cell r="B346">
            <v>203.45</v>
          </cell>
          <cell r="C346">
            <v>88.85</v>
          </cell>
        </row>
        <row r="347">
          <cell r="B347">
            <v>203.47499999999999</v>
          </cell>
          <cell r="C347">
            <v>89.424999999999997</v>
          </cell>
        </row>
        <row r="348">
          <cell r="B348">
            <v>203.5</v>
          </cell>
          <cell r="C348">
            <v>90</v>
          </cell>
        </row>
        <row r="349">
          <cell r="B349">
            <v>203.52500000000001</v>
          </cell>
          <cell r="C349">
            <v>90.8</v>
          </cell>
        </row>
        <row r="350">
          <cell r="B350">
            <v>203.55</v>
          </cell>
          <cell r="C350">
            <v>91.6</v>
          </cell>
        </row>
        <row r="351">
          <cell r="B351">
            <v>203.57499999999999</v>
          </cell>
          <cell r="C351">
            <v>92.4</v>
          </cell>
        </row>
        <row r="352">
          <cell r="B352">
            <v>203.6</v>
          </cell>
          <cell r="C352">
            <v>93.2</v>
          </cell>
        </row>
        <row r="353">
          <cell r="B353">
            <v>203.625</v>
          </cell>
          <cell r="C353">
            <v>94</v>
          </cell>
        </row>
        <row r="354">
          <cell r="B354">
            <v>203.65</v>
          </cell>
          <cell r="C354">
            <v>94.8</v>
          </cell>
        </row>
        <row r="355">
          <cell r="B355">
            <v>203.67500000000001</v>
          </cell>
          <cell r="C355">
            <v>95.6</v>
          </cell>
        </row>
        <row r="356">
          <cell r="B356">
            <v>203.7</v>
          </cell>
          <cell r="C356">
            <v>96.4</v>
          </cell>
        </row>
        <row r="357">
          <cell r="B357">
            <v>203.72499999999999</v>
          </cell>
          <cell r="C357">
            <v>97.2</v>
          </cell>
        </row>
        <row r="358">
          <cell r="B358">
            <v>203.75</v>
          </cell>
          <cell r="C358">
            <v>98</v>
          </cell>
        </row>
        <row r="359">
          <cell r="B359">
            <v>203.77500000000001</v>
          </cell>
          <cell r="C359">
            <v>98.8</v>
          </cell>
        </row>
        <row r="360">
          <cell r="B360">
            <v>203.8</v>
          </cell>
          <cell r="C360">
            <v>99.6</v>
          </cell>
        </row>
        <row r="361">
          <cell r="B361">
            <v>203.82499999999999</v>
          </cell>
          <cell r="C361">
            <v>100.4</v>
          </cell>
        </row>
        <row r="362">
          <cell r="B362">
            <v>203.85</v>
          </cell>
          <cell r="C362">
            <v>101.2</v>
          </cell>
        </row>
        <row r="363">
          <cell r="B363">
            <v>203.875</v>
          </cell>
          <cell r="C363">
            <v>102</v>
          </cell>
        </row>
        <row r="364">
          <cell r="B364">
            <v>203.9</v>
          </cell>
          <cell r="C364">
            <v>102.8</v>
          </cell>
        </row>
        <row r="365">
          <cell r="B365">
            <v>203.92500000000001</v>
          </cell>
          <cell r="C365">
            <v>103.6</v>
          </cell>
        </row>
        <row r="366">
          <cell r="B366">
            <v>203.95</v>
          </cell>
          <cell r="C366">
            <v>104.4</v>
          </cell>
        </row>
        <row r="367">
          <cell r="B367">
            <v>203.97499999999999</v>
          </cell>
          <cell r="C367">
            <v>105.2</v>
          </cell>
        </row>
        <row r="368">
          <cell r="B368">
            <v>204</v>
          </cell>
          <cell r="C368">
            <v>106</v>
          </cell>
        </row>
        <row r="369">
          <cell r="B369">
            <v>204.02500000000001</v>
          </cell>
          <cell r="C369">
            <v>106.825</v>
          </cell>
        </row>
        <row r="370">
          <cell r="B370">
            <v>204.05</v>
          </cell>
          <cell r="C370">
            <v>107.65</v>
          </cell>
        </row>
        <row r="371">
          <cell r="B371">
            <v>204.07499999999999</v>
          </cell>
          <cell r="C371">
            <v>108.47499999999999</v>
          </cell>
        </row>
        <row r="372">
          <cell r="B372">
            <v>204.1</v>
          </cell>
          <cell r="C372">
            <v>109.3</v>
          </cell>
        </row>
        <row r="373">
          <cell r="B373">
            <v>204.125</v>
          </cell>
          <cell r="C373">
            <v>110.125</v>
          </cell>
        </row>
        <row r="374">
          <cell r="B374">
            <v>204.15</v>
          </cell>
          <cell r="C374">
            <v>110.95</v>
          </cell>
        </row>
        <row r="375">
          <cell r="B375">
            <v>204.17500000000001</v>
          </cell>
          <cell r="C375">
            <v>111.77500000000001</v>
          </cell>
        </row>
        <row r="376">
          <cell r="B376">
            <v>204.2</v>
          </cell>
          <cell r="C376">
            <v>112.6</v>
          </cell>
        </row>
        <row r="377">
          <cell r="B377">
            <v>204.22499999999999</v>
          </cell>
          <cell r="C377">
            <v>113.425</v>
          </cell>
        </row>
        <row r="378">
          <cell r="B378">
            <v>204.25</v>
          </cell>
          <cell r="C378">
            <v>114.25</v>
          </cell>
        </row>
        <row r="379">
          <cell r="B379">
            <v>204.27500000000001</v>
          </cell>
          <cell r="C379">
            <v>115.075</v>
          </cell>
        </row>
        <row r="380">
          <cell r="B380">
            <v>204.3</v>
          </cell>
          <cell r="C380">
            <v>115.9</v>
          </cell>
        </row>
        <row r="381">
          <cell r="B381">
            <v>204.32499999999999</v>
          </cell>
          <cell r="C381">
            <v>116.72499999999999</v>
          </cell>
        </row>
        <row r="382">
          <cell r="B382">
            <v>204.35</v>
          </cell>
          <cell r="C382">
            <v>117.55</v>
          </cell>
        </row>
        <row r="383">
          <cell r="B383">
            <v>204.375</v>
          </cell>
          <cell r="C383">
            <v>118.375</v>
          </cell>
        </row>
        <row r="384">
          <cell r="B384">
            <v>204.4</v>
          </cell>
          <cell r="C384">
            <v>119.2</v>
          </cell>
        </row>
        <row r="385">
          <cell r="B385">
            <v>204.42500000000001</v>
          </cell>
          <cell r="C385">
            <v>120.02500000000001</v>
          </cell>
        </row>
        <row r="386">
          <cell r="B386">
            <v>204.45</v>
          </cell>
          <cell r="C386">
            <v>120.85</v>
          </cell>
        </row>
        <row r="387">
          <cell r="B387">
            <v>204.47499999999999</v>
          </cell>
          <cell r="C387">
            <v>121.675</v>
          </cell>
        </row>
        <row r="388">
          <cell r="B388">
            <v>204.5</v>
          </cell>
          <cell r="C388">
            <v>122.5</v>
          </cell>
        </row>
        <row r="389">
          <cell r="B389">
            <v>204.52500000000001</v>
          </cell>
          <cell r="C389">
            <v>123.375</v>
          </cell>
        </row>
        <row r="390">
          <cell r="B390">
            <v>204.55</v>
          </cell>
          <cell r="C390">
            <v>124.25</v>
          </cell>
        </row>
        <row r="391">
          <cell r="B391">
            <v>204.57499999999999</v>
          </cell>
          <cell r="C391">
            <v>125.125</v>
          </cell>
        </row>
        <row r="392">
          <cell r="B392">
            <v>204.6</v>
          </cell>
          <cell r="C392">
            <v>126</v>
          </cell>
        </row>
        <row r="393">
          <cell r="B393">
            <v>204.625</v>
          </cell>
          <cell r="C393">
            <v>126.875</v>
          </cell>
        </row>
        <row r="394">
          <cell r="B394">
            <v>204.65</v>
          </cell>
          <cell r="C394">
            <v>127.75</v>
          </cell>
        </row>
        <row r="395">
          <cell r="B395">
            <v>204.67500000000001</v>
          </cell>
          <cell r="C395">
            <v>128.625</v>
          </cell>
        </row>
        <row r="396">
          <cell r="B396">
            <v>204.7</v>
          </cell>
          <cell r="C396">
            <v>129.5</v>
          </cell>
        </row>
        <row r="397">
          <cell r="B397">
            <v>204.72499999999999</v>
          </cell>
          <cell r="C397">
            <v>130.375</v>
          </cell>
        </row>
        <row r="398">
          <cell r="B398">
            <v>204.75</v>
          </cell>
          <cell r="C398">
            <v>131.25</v>
          </cell>
        </row>
        <row r="399">
          <cell r="B399">
            <v>204.77500000000001</v>
          </cell>
          <cell r="C399">
            <v>132.125</v>
          </cell>
        </row>
        <row r="400">
          <cell r="B400">
            <v>204.8</v>
          </cell>
          <cell r="C400">
            <v>133</v>
          </cell>
        </row>
        <row r="401">
          <cell r="B401">
            <v>204.82499999999999</v>
          </cell>
          <cell r="C401">
            <v>133.875</v>
          </cell>
        </row>
        <row r="402">
          <cell r="B402">
            <v>204.85</v>
          </cell>
          <cell r="C402">
            <v>134.75</v>
          </cell>
        </row>
        <row r="403">
          <cell r="B403">
            <v>204.875</v>
          </cell>
          <cell r="C403">
            <v>135.625</v>
          </cell>
        </row>
        <row r="404">
          <cell r="B404">
            <v>204.9</v>
          </cell>
          <cell r="C404">
            <v>136.5</v>
          </cell>
        </row>
        <row r="405">
          <cell r="B405">
            <v>204.92500000000001</v>
          </cell>
          <cell r="C405">
            <v>137.375</v>
          </cell>
        </row>
        <row r="406">
          <cell r="B406">
            <v>204.95</v>
          </cell>
          <cell r="C406">
            <v>138.25</v>
          </cell>
        </row>
        <row r="407">
          <cell r="B407">
            <v>204.97499999999999</v>
          </cell>
          <cell r="C407">
            <v>139.125</v>
          </cell>
        </row>
        <row r="408">
          <cell r="B408">
            <v>205</v>
          </cell>
          <cell r="C408">
            <v>140</v>
          </cell>
        </row>
        <row r="409">
          <cell r="B409">
            <v>205.02500000000001</v>
          </cell>
          <cell r="C409">
            <v>141</v>
          </cell>
        </row>
        <row r="410">
          <cell r="B410">
            <v>205.05</v>
          </cell>
          <cell r="C410">
            <v>142</v>
          </cell>
        </row>
        <row r="411">
          <cell r="B411">
            <v>205.07499999999999</v>
          </cell>
          <cell r="C411">
            <v>143</v>
          </cell>
        </row>
        <row r="412">
          <cell r="B412">
            <v>205.1</v>
          </cell>
          <cell r="C412">
            <v>144</v>
          </cell>
        </row>
        <row r="413">
          <cell r="B413">
            <v>205.125</v>
          </cell>
          <cell r="C413">
            <v>145</v>
          </cell>
        </row>
        <row r="414">
          <cell r="B414">
            <v>205.15</v>
          </cell>
          <cell r="C414">
            <v>146</v>
          </cell>
        </row>
        <row r="415">
          <cell r="B415">
            <v>205.17500000000001</v>
          </cell>
          <cell r="C415">
            <v>147</v>
          </cell>
        </row>
        <row r="416">
          <cell r="B416">
            <v>205.2</v>
          </cell>
          <cell r="C416">
            <v>148</v>
          </cell>
        </row>
        <row r="417">
          <cell r="B417">
            <v>205.22499999999999</v>
          </cell>
          <cell r="C417">
            <v>149</v>
          </cell>
        </row>
        <row r="418">
          <cell r="B418">
            <v>205.25</v>
          </cell>
          <cell r="C418">
            <v>150</v>
          </cell>
        </row>
        <row r="419">
          <cell r="B419">
            <v>205.27500000000001</v>
          </cell>
          <cell r="C419">
            <v>151</v>
          </cell>
        </row>
        <row r="420">
          <cell r="B420">
            <v>205.3</v>
          </cell>
          <cell r="C420">
            <v>152</v>
          </cell>
        </row>
        <row r="421">
          <cell r="B421">
            <v>205.32499999999999</v>
          </cell>
          <cell r="C421">
            <v>153</v>
          </cell>
        </row>
        <row r="422">
          <cell r="B422">
            <v>205.35</v>
          </cell>
          <cell r="C422">
            <v>154</v>
          </cell>
        </row>
        <row r="423">
          <cell r="B423">
            <v>205.375</v>
          </cell>
          <cell r="C423">
            <v>155</v>
          </cell>
        </row>
        <row r="424">
          <cell r="B424">
            <v>205.4</v>
          </cell>
          <cell r="C424">
            <v>156</v>
          </cell>
        </row>
        <row r="425">
          <cell r="B425">
            <v>205.42500000000001</v>
          </cell>
          <cell r="C425">
            <v>157</v>
          </cell>
        </row>
        <row r="426">
          <cell r="B426">
            <v>205.45</v>
          </cell>
          <cell r="C426">
            <v>158</v>
          </cell>
        </row>
        <row r="427">
          <cell r="B427">
            <v>205.47499999999999</v>
          </cell>
          <cell r="C427">
            <v>159</v>
          </cell>
        </row>
        <row r="428">
          <cell r="B428">
            <v>205.5</v>
          </cell>
          <cell r="C428">
            <v>160</v>
          </cell>
        </row>
        <row r="429">
          <cell r="B429">
            <v>205.52500000000001</v>
          </cell>
          <cell r="C429">
            <v>161</v>
          </cell>
        </row>
        <row r="430">
          <cell r="B430">
            <v>205.55</v>
          </cell>
          <cell r="C430">
            <v>162</v>
          </cell>
        </row>
        <row r="431">
          <cell r="B431">
            <v>205.57499999999999</v>
          </cell>
          <cell r="C431">
            <v>163</v>
          </cell>
        </row>
        <row r="432">
          <cell r="B432">
            <v>205.6</v>
          </cell>
          <cell r="C432">
            <v>164</v>
          </cell>
        </row>
        <row r="433">
          <cell r="B433">
            <v>205.625</v>
          </cell>
          <cell r="C433">
            <v>165</v>
          </cell>
        </row>
        <row r="434">
          <cell r="B434">
            <v>205.65</v>
          </cell>
          <cell r="C434">
            <v>166</v>
          </cell>
        </row>
        <row r="435">
          <cell r="B435">
            <v>205.67500000000001</v>
          </cell>
          <cell r="C435">
            <v>167</v>
          </cell>
        </row>
        <row r="436">
          <cell r="B436">
            <v>205.7</v>
          </cell>
          <cell r="C436">
            <v>168</v>
          </cell>
        </row>
        <row r="437">
          <cell r="B437">
            <v>205.72499999999999</v>
          </cell>
          <cell r="C437">
            <v>169</v>
          </cell>
        </row>
        <row r="438">
          <cell r="B438">
            <v>205.75</v>
          </cell>
          <cell r="C438">
            <v>170</v>
          </cell>
        </row>
        <row r="439">
          <cell r="B439">
            <v>205.77500000000001</v>
          </cell>
          <cell r="C439">
            <v>171</v>
          </cell>
        </row>
        <row r="440">
          <cell r="B440">
            <v>205.8</v>
          </cell>
          <cell r="C440">
            <v>172</v>
          </cell>
        </row>
        <row r="441">
          <cell r="B441">
            <v>205.82499999999999</v>
          </cell>
          <cell r="C441">
            <v>173</v>
          </cell>
        </row>
        <row r="442">
          <cell r="B442">
            <v>205.85</v>
          </cell>
          <cell r="C442">
            <v>174</v>
          </cell>
        </row>
        <row r="443">
          <cell r="B443">
            <v>205.875</v>
          </cell>
          <cell r="C443">
            <v>175</v>
          </cell>
        </row>
        <row r="444">
          <cell r="B444">
            <v>205.9</v>
          </cell>
          <cell r="C444">
            <v>176</v>
          </cell>
        </row>
        <row r="445">
          <cell r="B445">
            <v>205.92500000000001</v>
          </cell>
          <cell r="C445">
            <v>177</v>
          </cell>
        </row>
        <row r="446">
          <cell r="B446">
            <v>205.95</v>
          </cell>
          <cell r="C446">
            <v>178</v>
          </cell>
        </row>
        <row r="447">
          <cell r="B447">
            <v>205.97499999999999</v>
          </cell>
          <cell r="C447">
            <v>179</v>
          </cell>
        </row>
        <row r="448">
          <cell r="B448">
            <v>206</v>
          </cell>
          <cell r="C448">
            <v>180</v>
          </cell>
        </row>
        <row r="449">
          <cell r="B449">
            <v>206.02500000000001</v>
          </cell>
          <cell r="C449">
            <v>181.15</v>
          </cell>
        </row>
        <row r="450">
          <cell r="B450">
            <v>206.05</v>
          </cell>
          <cell r="C450">
            <v>182.3</v>
          </cell>
        </row>
        <row r="451">
          <cell r="B451">
            <v>206.07499999999999</v>
          </cell>
          <cell r="C451">
            <v>183.45</v>
          </cell>
        </row>
        <row r="452">
          <cell r="B452">
            <v>206.1</v>
          </cell>
          <cell r="C452">
            <v>184.6</v>
          </cell>
        </row>
        <row r="453">
          <cell r="B453">
            <v>206.125</v>
          </cell>
          <cell r="C453">
            <v>185.75</v>
          </cell>
        </row>
        <row r="454">
          <cell r="B454">
            <v>206.15</v>
          </cell>
          <cell r="C454">
            <v>186.9</v>
          </cell>
        </row>
        <row r="455">
          <cell r="B455">
            <v>206.17500000000001</v>
          </cell>
          <cell r="C455">
            <v>188.05</v>
          </cell>
        </row>
        <row r="456">
          <cell r="B456">
            <v>206.2</v>
          </cell>
          <cell r="C456">
            <v>189.2</v>
          </cell>
        </row>
        <row r="457">
          <cell r="B457">
            <v>206.22499999999999</v>
          </cell>
          <cell r="C457">
            <v>190.35</v>
          </cell>
        </row>
        <row r="458">
          <cell r="B458">
            <v>206.25</v>
          </cell>
          <cell r="C458">
            <v>191.5</v>
          </cell>
        </row>
        <row r="459">
          <cell r="B459">
            <v>206.27500000000001</v>
          </cell>
          <cell r="C459">
            <v>192.65</v>
          </cell>
        </row>
        <row r="460">
          <cell r="B460">
            <v>206.3</v>
          </cell>
          <cell r="C460">
            <v>193.8</v>
          </cell>
        </row>
        <row r="461">
          <cell r="B461">
            <v>206.32499999999999</v>
          </cell>
          <cell r="C461">
            <v>194.95</v>
          </cell>
        </row>
        <row r="462">
          <cell r="B462">
            <v>206.35</v>
          </cell>
          <cell r="C462">
            <v>196.1</v>
          </cell>
        </row>
        <row r="463">
          <cell r="B463">
            <v>206.375</v>
          </cell>
          <cell r="C463">
            <v>197.25</v>
          </cell>
        </row>
        <row r="464">
          <cell r="B464">
            <v>206.4</v>
          </cell>
          <cell r="C464">
            <v>198.4</v>
          </cell>
        </row>
        <row r="465">
          <cell r="B465">
            <v>206.42500000000001</v>
          </cell>
          <cell r="C465">
            <v>199.55</v>
          </cell>
        </row>
        <row r="466">
          <cell r="B466">
            <v>206.45</v>
          </cell>
          <cell r="C466">
            <v>200.7</v>
          </cell>
        </row>
        <row r="467">
          <cell r="B467">
            <v>206.47499999999999</v>
          </cell>
          <cell r="C467">
            <v>201.85</v>
          </cell>
        </row>
        <row r="468">
          <cell r="B468">
            <v>206.5</v>
          </cell>
          <cell r="C468">
            <v>203</v>
          </cell>
        </row>
        <row r="469">
          <cell r="B469">
            <v>206.52500000000001</v>
          </cell>
          <cell r="C469">
            <v>204.17500000000001</v>
          </cell>
        </row>
        <row r="470">
          <cell r="B470">
            <v>206.55</v>
          </cell>
          <cell r="C470">
            <v>205.35</v>
          </cell>
        </row>
        <row r="471">
          <cell r="B471">
            <v>206.57499999999999</v>
          </cell>
          <cell r="C471">
            <v>206.52500000000001</v>
          </cell>
        </row>
        <row r="472">
          <cell r="B472">
            <v>206.6</v>
          </cell>
          <cell r="C472">
            <v>207.7</v>
          </cell>
        </row>
        <row r="473">
          <cell r="B473">
            <v>206.625</v>
          </cell>
          <cell r="C473">
            <v>208.875</v>
          </cell>
        </row>
        <row r="474">
          <cell r="B474">
            <v>206.65</v>
          </cell>
          <cell r="C474">
            <v>210.05</v>
          </cell>
        </row>
        <row r="475">
          <cell r="B475">
            <v>206.67500000000001</v>
          </cell>
          <cell r="C475">
            <v>211.22499999999999</v>
          </cell>
        </row>
        <row r="476">
          <cell r="B476">
            <v>206.7</v>
          </cell>
          <cell r="C476">
            <v>212.4</v>
          </cell>
        </row>
        <row r="477">
          <cell r="B477">
            <v>206.72499999999999</v>
          </cell>
          <cell r="C477">
            <v>213.57499999999999</v>
          </cell>
        </row>
        <row r="478">
          <cell r="B478">
            <v>206.75</v>
          </cell>
          <cell r="C478">
            <v>214.75</v>
          </cell>
        </row>
        <row r="479">
          <cell r="B479">
            <v>206.77500000000001</v>
          </cell>
          <cell r="C479">
            <v>215.92500000000001</v>
          </cell>
        </row>
        <row r="480">
          <cell r="B480">
            <v>206.8</v>
          </cell>
          <cell r="C480">
            <v>217.1</v>
          </cell>
        </row>
        <row r="481">
          <cell r="B481">
            <v>206.82499999999999</v>
          </cell>
          <cell r="C481">
            <v>218.27500000000001</v>
          </cell>
        </row>
        <row r="482">
          <cell r="B482">
            <v>206.85</v>
          </cell>
          <cell r="C482">
            <v>219.45</v>
          </cell>
        </row>
        <row r="483">
          <cell r="B483">
            <v>206.875</v>
          </cell>
          <cell r="C483">
            <v>220.625</v>
          </cell>
        </row>
        <row r="484">
          <cell r="B484">
            <v>206.9</v>
          </cell>
          <cell r="C484">
            <v>221.8</v>
          </cell>
        </row>
        <row r="485">
          <cell r="B485">
            <v>206.92500000000001</v>
          </cell>
          <cell r="C485">
            <v>222.97499999999999</v>
          </cell>
        </row>
        <row r="486">
          <cell r="B486">
            <v>206.95</v>
          </cell>
          <cell r="C486">
            <v>224.15</v>
          </cell>
        </row>
        <row r="487">
          <cell r="B487">
            <v>206.97499999999999</v>
          </cell>
          <cell r="C487">
            <v>225.32499999999999</v>
          </cell>
        </row>
        <row r="488">
          <cell r="B488">
            <v>207</v>
          </cell>
          <cell r="C488">
            <v>226.5</v>
          </cell>
        </row>
        <row r="489">
          <cell r="B489">
            <v>207.02500000000001</v>
          </cell>
          <cell r="C489">
            <v>227.8</v>
          </cell>
        </row>
        <row r="490">
          <cell r="B490">
            <v>207.05</v>
          </cell>
          <cell r="C490">
            <v>229.1</v>
          </cell>
        </row>
        <row r="491">
          <cell r="B491">
            <v>207.07499999999999</v>
          </cell>
          <cell r="C491">
            <v>230.4</v>
          </cell>
        </row>
        <row r="492">
          <cell r="B492">
            <v>207.1</v>
          </cell>
          <cell r="C492">
            <v>231.7</v>
          </cell>
        </row>
        <row r="493">
          <cell r="B493">
            <v>207.125</v>
          </cell>
          <cell r="C493">
            <v>233</v>
          </cell>
        </row>
        <row r="494">
          <cell r="B494">
            <v>207.15</v>
          </cell>
          <cell r="C494">
            <v>234.3</v>
          </cell>
        </row>
        <row r="495">
          <cell r="B495">
            <v>207.17500000000001</v>
          </cell>
          <cell r="C495">
            <v>235.6</v>
          </cell>
        </row>
        <row r="496">
          <cell r="B496">
            <v>207.2</v>
          </cell>
          <cell r="C496">
            <v>236.9</v>
          </cell>
        </row>
        <row r="497">
          <cell r="B497">
            <v>207.22499999999999</v>
          </cell>
          <cell r="C497">
            <v>238.2</v>
          </cell>
        </row>
        <row r="498">
          <cell r="B498">
            <v>207.25</v>
          </cell>
          <cell r="C498">
            <v>239.5</v>
          </cell>
        </row>
        <row r="499">
          <cell r="B499">
            <v>207.27500000000001</v>
          </cell>
          <cell r="C499">
            <v>240.8</v>
          </cell>
        </row>
        <row r="500">
          <cell r="B500">
            <v>207.3</v>
          </cell>
          <cell r="C500">
            <v>242.1</v>
          </cell>
        </row>
        <row r="501">
          <cell r="B501">
            <v>207.32499999999999</v>
          </cell>
          <cell r="C501">
            <v>243.4</v>
          </cell>
        </row>
        <row r="502">
          <cell r="B502">
            <v>207.35</v>
          </cell>
          <cell r="C502">
            <v>244.7</v>
          </cell>
        </row>
        <row r="503">
          <cell r="B503">
            <v>207.375</v>
          </cell>
          <cell r="C503">
            <v>246</v>
          </cell>
        </row>
        <row r="504">
          <cell r="B504">
            <v>207.4</v>
          </cell>
          <cell r="C504">
            <v>247.3</v>
          </cell>
        </row>
        <row r="505">
          <cell r="B505">
            <v>207.42500000000001</v>
          </cell>
          <cell r="C505">
            <v>248.6</v>
          </cell>
        </row>
        <row r="506">
          <cell r="B506">
            <v>207.45</v>
          </cell>
          <cell r="C506">
            <v>249.9</v>
          </cell>
        </row>
        <row r="507">
          <cell r="B507">
            <v>207.47499999999999</v>
          </cell>
          <cell r="C507">
            <v>251.2</v>
          </cell>
        </row>
        <row r="508">
          <cell r="B508">
            <v>207.5</v>
          </cell>
          <cell r="C508">
            <v>252.5</v>
          </cell>
        </row>
        <row r="509">
          <cell r="B509">
            <v>207.52500000000001</v>
          </cell>
          <cell r="C509">
            <v>253.92500000000001</v>
          </cell>
        </row>
        <row r="510">
          <cell r="B510">
            <v>207.55</v>
          </cell>
          <cell r="C510">
            <v>255.35</v>
          </cell>
        </row>
        <row r="511">
          <cell r="B511">
            <v>207.57499999999999</v>
          </cell>
          <cell r="C511">
            <v>256.77499999999998</v>
          </cell>
        </row>
        <row r="512">
          <cell r="B512">
            <v>207.6</v>
          </cell>
          <cell r="C512">
            <v>258.2</v>
          </cell>
        </row>
        <row r="513">
          <cell r="B513">
            <v>207.625</v>
          </cell>
          <cell r="C513">
            <v>259.625</v>
          </cell>
        </row>
        <row r="514">
          <cell r="B514">
            <v>207.65</v>
          </cell>
          <cell r="C514">
            <v>261.05</v>
          </cell>
        </row>
        <row r="515">
          <cell r="B515">
            <v>207.67500000000001</v>
          </cell>
          <cell r="C515">
            <v>262.47500000000002</v>
          </cell>
        </row>
        <row r="516">
          <cell r="B516">
            <v>207.7</v>
          </cell>
          <cell r="C516">
            <v>263.89999999999998</v>
          </cell>
        </row>
        <row r="517">
          <cell r="B517">
            <v>207.72499999999999</v>
          </cell>
          <cell r="C517">
            <v>265.32499999999999</v>
          </cell>
        </row>
        <row r="518">
          <cell r="B518">
            <v>207.75</v>
          </cell>
          <cell r="C518">
            <v>266.75</v>
          </cell>
        </row>
        <row r="519">
          <cell r="B519">
            <v>207.77500000000001</v>
          </cell>
          <cell r="C519">
            <v>268.17500000000001</v>
          </cell>
        </row>
        <row r="520">
          <cell r="B520">
            <v>207.8</v>
          </cell>
          <cell r="C520">
            <v>269.60000000000002</v>
          </cell>
        </row>
        <row r="521">
          <cell r="B521">
            <v>207.82499999999999</v>
          </cell>
          <cell r="C521">
            <v>271.02499999999998</v>
          </cell>
        </row>
        <row r="522">
          <cell r="B522">
            <v>207.85</v>
          </cell>
          <cell r="C522">
            <v>272.45</v>
          </cell>
        </row>
        <row r="523">
          <cell r="B523">
            <v>207.875</v>
          </cell>
          <cell r="C523">
            <v>273.875</v>
          </cell>
        </row>
        <row r="524">
          <cell r="B524">
            <v>207.9</v>
          </cell>
          <cell r="C524">
            <v>275.3</v>
          </cell>
        </row>
        <row r="525">
          <cell r="B525">
            <v>207.92500000000001</v>
          </cell>
          <cell r="C525">
            <v>276.72500000000002</v>
          </cell>
        </row>
        <row r="526">
          <cell r="B526">
            <v>207.95</v>
          </cell>
          <cell r="C526">
            <v>278.14999999999998</v>
          </cell>
        </row>
        <row r="527">
          <cell r="B527">
            <v>207.97499999999999</v>
          </cell>
          <cell r="C527">
            <v>279.57499999999999</v>
          </cell>
        </row>
        <row r="528">
          <cell r="B528">
            <v>208</v>
          </cell>
          <cell r="C528">
            <v>281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Summary"/>
      <sheetName val="BHUSAWAL"/>
      <sheetName val="F1(Bhu)"/>
      <sheetName val="F2.1(Bhu)"/>
      <sheetName val="F2.2(Bhu)"/>
      <sheetName val="F2.3(Bhu)"/>
      <sheetName val="F2.6(Bhu)"/>
      <sheetName val="F3(Bhu)"/>
      <sheetName val="F3.1(Bhu)"/>
      <sheetName val="F3.2(Bhu)"/>
      <sheetName val="F3.3(Bhu)"/>
      <sheetName val="F4(Bhu)"/>
      <sheetName val="F5(Bhu)"/>
      <sheetName val="F5.1(Bhu)"/>
      <sheetName val="F5.2(Bhu)"/>
      <sheetName val="F5.3(Bhu)"/>
      <sheetName val="F5.4(Bhu)"/>
      <sheetName val="F6(Bhu)"/>
      <sheetName val="F11(Bhu)"/>
      <sheetName val="F12(Bhu)"/>
      <sheetName val="Chandrapur"/>
      <sheetName val="F1(Cha)"/>
      <sheetName val="F2.1(Cha)"/>
      <sheetName val="F2.2(Cha)"/>
      <sheetName val="F2.3(Cha)"/>
      <sheetName val="F2.6(Cha)"/>
      <sheetName val="F3(Cha)"/>
      <sheetName val="F3.1(Cha)"/>
      <sheetName val="F3.2(Cha)"/>
      <sheetName val="F3.3(Cha)"/>
      <sheetName val="F4(Cha)"/>
      <sheetName val="F5(Cha)"/>
      <sheetName val="F5.1(Cha)"/>
      <sheetName val="F5.2(Cha)"/>
      <sheetName val="F5.3(Cha)"/>
      <sheetName val="F5.4(Cha)"/>
      <sheetName val="F6(Cha)"/>
      <sheetName val="F11(Cha)"/>
      <sheetName val="F12(Cha)"/>
      <sheetName val="Koradi"/>
      <sheetName val="F1(Kor)"/>
      <sheetName val="F2.1(Kor)"/>
      <sheetName val="F2.2(Kor)"/>
      <sheetName val="F2.3(Kor)"/>
      <sheetName val="F2.6(Kor)"/>
      <sheetName val="F3(Kor)"/>
      <sheetName val="F3.1(Kor)"/>
      <sheetName val="F3.2(Kor)"/>
      <sheetName val="F3.3(Kor)"/>
      <sheetName val="F4(Kor)"/>
      <sheetName val="F5(Kor)"/>
      <sheetName val="F5.1(Kor)"/>
      <sheetName val="F5.2(Kor)"/>
      <sheetName val="F5.3(Kor)"/>
      <sheetName val="F5.4(Kor)"/>
      <sheetName val="F6(Kor)"/>
      <sheetName val="F11(Kor)"/>
      <sheetName val="F12(Kor)"/>
      <sheetName val="Paras"/>
      <sheetName val="F1(Paras)"/>
      <sheetName val="F2.1(Paras)"/>
      <sheetName val="F2.2(Paras)"/>
      <sheetName val="F2.3(Paras)"/>
      <sheetName val="F2.6(Paras)"/>
      <sheetName val="F3(Paras)"/>
      <sheetName val="F3.1(Paras)"/>
      <sheetName val="F3.2(Paras)"/>
      <sheetName val="F3.3(Paras)"/>
      <sheetName val="F4(Paras)"/>
      <sheetName val="F5(Paras)"/>
      <sheetName val="F5.1(Paras)"/>
      <sheetName val="F5.2(Paras)"/>
      <sheetName val="F5.3(Paras)"/>
      <sheetName val="F5.4(Paras)"/>
      <sheetName val="F6(Paras)"/>
      <sheetName val="F11(Paras)"/>
      <sheetName val="F12(Paras)"/>
      <sheetName val="Parli"/>
      <sheetName val="F1(Parli)"/>
      <sheetName val="F2.1(Parli)"/>
      <sheetName val="F2.2(Parli)"/>
      <sheetName val="F2.3(Parli)"/>
      <sheetName val="F2.6(Parli)"/>
      <sheetName val="F3(Parli)"/>
      <sheetName val="F3.1(Parli)"/>
      <sheetName val="F3.2(Parli)"/>
      <sheetName val="F3.3(Parli)"/>
      <sheetName val="F4(Parli)"/>
      <sheetName val="F5(Parli)"/>
      <sheetName val="F5.1(Parli)"/>
      <sheetName val="F5.2(Parli)"/>
      <sheetName val="F5.3(Parli)"/>
      <sheetName val="F5.4(Parli)"/>
      <sheetName val="F6(Parli)"/>
      <sheetName val="F11(Parli)"/>
      <sheetName val="F12(Parli)"/>
      <sheetName val="Khaperkheda"/>
      <sheetName val="F1(Kha)"/>
      <sheetName val="F2.1(Kha)"/>
      <sheetName val="F2.2(Kha)"/>
      <sheetName val="F2.3(Kha)"/>
      <sheetName val="F2.6(Kha)"/>
      <sheetName val="F3(Kha)"/>
      <sheetName val="F3.1(Kha)"/>
      <sheetName val="F3.2(Kha)"/>
      <sheetName val="F3.3(Kha)"/>
      <sheetName val="F4(Kha)"/>
      <sheetName val="F5(Kha)"/>
      <sheetName val="F5.1(Kha)"/>
      <sheetName val="F5.2(Kha)"/>
      <sheetName val="F5.3(Kha)"/>
      <sheetName val="F5.4(Kha)"/>
      <sheetName val="F6(Kha)"/>
      <sheetName val="F11(Kha)"/>
      <sheetName val="F12(Kha)"/>
      <sheetName val="Nasik"/>
      <sheetName val="F1(Nasi)"/>
      <sheetName val="F2.1(Nasi)"/>
      <sheetName val="F2.2(Nasi)"/>
      <sheetName val="F2.3(Nasi)"/>
      <sheetName val="F2.6(Nasi)"/>
      <sheetName val="F3(Nasi)"/>
      <sheetName val="F3.1(Nasi)"/>
      <sheetName val="F3.2(Nasi)"/>
      <sheetName val="F3.3(Nasi)"/>
      <sheetName val="F4(Nasi)"/>
      <sheetName val="F5(Nasi)"/>
      <sheetName val="F5.1(Nasi)"/>
      <sheetName val="F5.2(Nasi)"/>
      <sheetName val="F5.3(Nasi)"/>
      <sheetName val="F5.4(Nasi)"/>
      <sheetName val="F6(Nasi)"/>
      <sheetName val="F11(Nasi)"/>
      <sheetName val="F12(Nasi)"/>
      <sheetName val="Uran"/>
      <sheetName val="F1(Uran)"/>
      <sheetName val="F2.1(Uran)"/>
      <sheetName val="F2.2(Uran)"/>
      <sheetName val="F2.3(Uran)"/>
      <sheetName val="F2.6(Uran)"/>
      <sheetName val="F3(Uran)"/>
      <sheetName val="F3.1(Uran)"/>
      <sheetName val="F3.2(Uran)"/>
      <sheetName val="F3.3(Uran)"/>
      <sheetName val="F4(Uran)"/>
      <sheetName val="F5(Uran)"/>
      <sheetName val="F5.1(Uran)"/>
      <sheetName val="F5.2(Uran)"/>
      <sheetName val="F5.3(Uran)"/>
      <sheetName val="F5.4(Uran)"/>
      <sheetName val="F6(Uran)"/>
      <sheetName val="F11(Uran)"/>
      <sheetName val="F12(Uran)"/>
      <sheetName val="Hydro"/>
      <sheetName val="F1(Hydro)"/>
      <sheetName val="F2.1(Hydro)"/>
      <sheetName val="F2.3(Hydro)"/>
      <sheetName val="F2.4(Hydro)"/>
      <sheetName val="F2.6(Hydro)"/>
      <sheetName val="F3(Hydro)"/>
      <sheetName val="F3.1(Hydro)"/>
      <sheetName val="F3.2(Hydro)"/>
      <sheetName val="F3.3(Hydro)"/>
      <sheetName val="F4(Hydro)"/>
      <sheetName val="F4(Koyna)"/>
      <sheetName val="F4(PuneHydro)"/>
      <sheetName val="F4(NasikHydro)"/>
      <sheetName val="F5(Hydro)"/>
      <sheetName val="F5.1(Hydro)"/>
      <sheetName val="F5.2(Hydro)"/>
      <sheetName val="F5.3(PuneHydro)"/>
      <sheetName val="F5.4(PuneHydro)"/>
      <sheetName val="F5.3(NasikHydro)"/>
      <sheetName val="F5.4(NasikHydro)"/>
      <sheetName val="F5.3(Koyna)"/>
      <sheetName val="F5.4(Koyna)"/>
      <sheetName val="F6(Hydro)"/>
      <sheetName val="F11(Hydro)"/>
      <sheetName val="F12(Hydro)"/>
      <sheetName val="dpc cost"/>
      <sheetName val="SUMMERY"/>
    </sheetNames>
    <sheetDataSet>
      <sheetData sheetId="0">
        <row r="3">
          <cell r="B3">
            <v>7.8600000000000003E-2</v>
          </cell>
        </row>
        <row r="4">
          <cell r="B4">
            <v>7.8600000000000003E-2</v>
          </cell>
        </row>
        <row r="5">
          <cell r="B5">
            <v>7.8600000000000003E-2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ummary"/>
      <sheetName val="Inputs &amp; Assumptions"/>
      <sheetName val="TP15-16"/>
      <sheetName val="TP16-17"/>
      <sheetName val="TP17-18"/>
      <sheetName val="TP 18-19 19-20"/>
      <sheetName val="Fuel Cost Normative 15-16"/>
      <sheetName val="Fuel Cost Normative 16-17"/>
      <sheetName val="Fuel Cost Normative 17-18"/>
      <sheetName val="F12 MSPGCL"/>
      <sheetName val="Bhusawal"/>
      <sheetName val="Bhusawal True up Summary"/>
      <sheetName val="F1(Bhusawal)"/>
      <sheetName val="F1.1(Bhusawal)"/>
      <sheetName val="F2.1(Bhusawal)"/>
      <sheetName val="F2.2(Bhusawal)"/>
      <sheetName val="F2.3(Bhusawal)"/>
      <sheetName val="F2.4(Bhusawal)"/>
      <sheetName val="F2.8(Bhusawal)"/>
      <sheetName val="F3(Bhusawal)"/>
      <sheetName val="F3.1(Bhusawal)"/>
      <sheetName val="F3.2(Bhusawal)"/>
      <sheetName val="F3.3(Bhusawal)"/>
      <sheetName val="F3.4(Bhusawal)"/>
      <sheetName val="F4(Bhusawal)"/>
      <sheetName val="F4.1(Bhusawal)"/>
      <sheetName val="F4.2(Bhusawal)"/>
      <sheetName val="F4.3(Bhusawal)"/>
      <sheetName val="F5(Bhusawal)"/>
      <sheetName val="F6 (Bhusawal)"/>
      <sheetName val="F6 Other Finance charges"/>
      <sheetName val="F7(Bhusawal)"/>
      <sheetName val="F8(Bhusawal)"/>
      <sheetName val="F9(Bhusawal)"/>
      <sheetName val="9.1(Bhusawal)"/>
      <sheetName val="F9.2(Bhusawal)"/>
      <sheetName val="F9.3(Bhusawal)"/>
      <sheetName val="F10(Bhusawal)"/>
      <sheetName val="F11(Bhusawal)"/>
      <sheetName val="F12(Bhusawal)"/>
      <sheetName val="F13(Bhusawal)"/>
      <sheetName val="Bhusawal 4-5"/>
      <sheetName val="Bhusawal 4-5 True up Summary"/>
      <sheetName val="F1(Bhusawal 4-5)"/>
      <sheetName val="F1.1(Bhusawal 4-5)"/>
      <sheetName val="F2.1(Bhusawal 4-5)"/>
      <sheetName val="F2.2(Bhusawal 4-5)"/>
      <sheetName val="F2.3(Bhusawal 4-5)"/>
      <sheetName val="F2.4(Bhusawal 4-5)"/>
      <sheetName val="F2.8(Bhusawal 4-5)"/>
      <sheetName val="F3(Bhusawal 4-5)"/>
      <sheetName val="F3.1(Bhusawal 4-5)"/>
      <sheetName val="F3.2(Bhusawal 4-5)"/>
      <sheetName val="F3.3(Bhusawal 4-5)"/>
      <sheetName val="F3.4(Bhusawal 4-5)"/>
      <sheetName val="F4(Bhusawal 4-5)"/>
      <sheetName val="F4.1(Bhusawal 4-5)"/>
      <sheetName val="F4.2(Bhusawal 4-5)"/>
      <sheetName val="F4.3(Bhusawal 4-5)"/>
      <sheetName val="F5(Bhusawal 4-5)"/>
      <sheetName val="F6 (Bhusawal 4-5)"/>
      <sheetName val="F6 Other Finance char(Bhu 4-5)"/>
      <sheetName val="F7(Bhusawal 4-5)"/>
      <sheetName val="F8(Bhusawal 4-5)"/>
      <sheetName val="F9(Bhusawal 4-5)"/>
      <sheetName val="9.1(Bhusawal 4-5)"/>
      <sheetName val="F9.2(Bhusawal 4-5)"/>
      <sheetName val="F9.3 (Bhusawal 4-5)"/>
      <sheetName val="F10(Bhusawal 4-5)"/>
      <sheetName val="F11(Bhusawal 4-5)"/>
      <sheetName val="F12(Bhusawal 4-5)"/>
      <sheetName val="F13(Bhusawal 4-5)"/>
      <sheetName val="Chandrapur"/>
      <sheetName val="Chandrapur True up Summary"/>
      <sheetName val="F1(Chandrapur)"/>
      <sheetName val="F1.1(Chandrapur)"/>
      <sheetName val="F2.1(Chandrapur)"/>
      <sheetName val="F2.2(Chandrapur)"/>
      <sheetName val="F2.3(Chandrapur)"/>
      <sheetName val="F2.4(Chandrapur)"/>
      <sheetName val="F2.8(Chandrapur)"/>
      <sheetName val="F3(Chandrapur)"/>
      <sheetName val="F3.1(Chandrapur)"/>
      <sheetName val="F3.2(Chandrapur)"/>
      <sheetName val="F3.3(Chandrapur)"/>
      <sheetName val="F3.4(Chandrapur)"/>
      <sheetName val="F4(Chandrapur)"/>
      <sheetName val="F4.1(Chandrapur)"/>
      <sheetName val="F4.2(Chandrapur)"/>
      <sheetName val="F4.3 (Chandrapur)"/>
      <sheetName val="F5(Chandrapur)"/>
      <sheetName val="F6 (Chandrapur)"/>
      <sheetName val="F6 Other Finance charges (Chan)"/>
      <sheetName val="F7(Chandrapur)"/>
      <sheetName val="F8(Chandrapur)"/>
      <sheetName val="F9(Chandrapur)"/>
      <sheetName val="9.1(Chandrapur)"/>
      <sheetName val="F9.2(Chandrapur)"/>
      <sheetName val="F9.3(Chandrapur)"/>
      <sheetName val="F10(Chandrapur)"/>
      <sheetName val="F11(Chandrapur)"/>
      <sheetName val="F12(Chandrapur)"/>
      <sheetName val="F13(Chandrapur)"/>
      <sheetName val="Chandrapur 8-9"/>
      <sheetName val="Chandrapur89 True up Summary "/>
      <sheetName val="F1(Chandrapur 8-9)"/>
      <sheetName val="F1.1(Chandrapur 8-9)"/>
      <sheetName val="F2.1(Chandrapur 8-9)"/>
      <sheetName val="F2.2(Chandrapur 8-9)"/>
      <sheetName val="F2.3(Chandrapur 8-9)"/>
      <sheetName val="F2.4(Chandrapur 8-9)"/>
      <sheetName val="F2.8(Chandrapur 8-9)"/>
      <sheetName val="F3(Chandrapur 8-9)"/>
      <sheetName val="F3.1(Chandrapur 8-9)"/>
      <sheetName val="F3.2(Chandrapur 8-9)"/>
      <sheetName val="F3.3(Chandrapur 8-9)"/>
      <sheetName val="F3.4(Chandrapur 8-9)"/>
      <sheetName val="F4(Chandrapur 8-9)"/>
      <sheetName val="F4.1(Chandrapur 8-9)"/>
      <sheetName val="F4.2(Chandrapur 8-9)"/>
      <sheetName val="F4.3(Chandrapur 8-9)"/>
      <sheetName val="F5 (Chandrapur 8-9)"/>
      <sheetName val="F6 (Chandrapur8 &amp;9)"/>
      <sheetName val="F6 Other Financechar(CSTPS 8-9)"/>
      <sheetName val="F7(Chandrapur 8-9)"/>
      <sheetName val="F8(Chandrapur 8-9)"/>
      <sheetName val="F9(Chandrapur 8-9)"/>
      <sheetName val="9.1(Chandrapur 8-9)"/>
      <sheetName val="F9.2(Chandrapur 8-9)"/>
      <sheetName val="F9.3(Chandrapur 8-9)"/>
      <sheetName val="F10(Chandrapur 8-9)"/>
      <sheetName val="F11(Chandrapur 8-9)"/>
      <sheetName val="F12(Chandrapur 8-9) "/>
      <sheetName val="F13(Chandrapur 8-9)"/>
      <sheetName val="KPKD"/>
      <sheetName val="Khaperkheda True up summary "/>
      <sheetName val="F1(KPKD)"/>
      <sheetName val="F1.1(KPKD)"/>
      <sheetName val="F2.1(KPKD)"/>
      <sheetName val="F2.2(KPKD)"/>
      <sheetName val="F2.3(KPKD)"/>
      <sheetName val="F2.4(KPKD)"/>
      <sheetName val="F2.8(KPKD)"/>
      <sheetName val="F3(KPKD)"/>
      <sheetName val="F3.1(KPKD)"/>
      <sheetName val="F3.2(KPKD)"/>
      <sheetName val="F3.3(KPKD)"/>
      <sheetName val="F3.4(KPKD)"/>
      <sheetName val="F4(KPKD)"/>
      <sheetName val="F4.1 (KPKD)"/>
      <sheetName val="F4.2 (KPKD)"/>
      <sheetName val="F4.3 (KPKD)"/>
      <sheetName val="F5(KPKD)"/>
      <sheetName val="F6 (KPKD)"/>
      <sheetName val="F6 Other Finance charges (KPKD)"/>
      <sheetName val="F7(KPKD)"/>
      <sheetName val="F8(KPKD)"/>
      <sheetName val="F9(KPKD)"/>
      <sheetName val="9.1(KPKD)"/>
      <sheetName val="F9.2(KPKD)"/>
      <sheetName val="F9.3(KPKD)"/>
      <sheetName val="F10(KPKD)"/>
      <sheetName val="F11(KPKD)"/>
      <sheetName val="F12(KPKD)"/>
      <sheetName val="F13(KPKD)"/>
      <sheetName val="KPKD 5"/>
      <sheetName val="Khaperkheda 5 True up summary"/>
      <sheetName val="F1(KPKD 5)"/>
      <sheetName val="F1.1(KPKD 5)"/>
      <sheetName val="F2.1(KPKD 5)"/>
      <sheetName val="F2.2(KPKD 5)"/>
      <sheetName val="F2.3(KPKD 5)"/>
      <sheetName val="F2.4(KPKD 5)"/>
      <sheetName val="F2.8(KPKD 5)"/>
      <sheetName val="F3(KPKD 5)"/>
      <sheetName val="F3.1(KPKD 5)"/>
      <sheetName val="F3.2(KPKD 5)"/>
      <sheetName val="F3.3(KPKD 5)"/>
      <sheetName val="F3.4(KPKD 5)"/>
      <sheetName val="F4(KPKD 5)"/>
      <sheetName val="F4.1 (KPKD 5)"/>
      <sheetName val="F4.2 (KPKD 5)"/>
      <sheetName val="F4.3 (KPKD 5)"/>
      <sheetName val="F5(KPKD 5)"/>
      <sheetName val="F6 (KPKD 5)"/>
      <sheetName val="F6 Other Finance charges(KPKD5)"/>
      <sheetName val="F7(KPKD 5)"/>
      <sheetName val="F8(KPKD 5)"/>
      <sheetName val="F9(KPKD 5)"/>
      <sheetName val="9.1(KPKD 5)"/>
      <sheetName val="F9.2(KPKD 5)"/>
      <sheetName val="F9.3(KPKD 5)"/>
      <sheetName val="F10(KPKD 5)"/>
      <sheetName val="F11(KPKD 5)"/>
      <sheetName val="F12(KPKD 5)"/>
      <sheetName val="F13(KPKD 5)"/>
      <sheetName val="Koradi"/>
      <sheetName val="Koradi True up summary"/>
      <sheetName val="F1(Koradi)"/>
      <sheetName val="F1.1(Koradi)"/>
      <sheetName val="F2.1(Koradi)"/>
      <sheetName val="F2.2(Koradi)"/>
      <sheetName val="F2.3(Koradi)"/>
      <sheetName val="F2.4(Koradi)"/>
      <sheetName val="F2.8(Koradi)"/>
      <sheetName val="F3(Koradi)"/>
      <sheetName val="F3.1(Koradi)"/>
      <sheetName val="F3.2(Koradi)"/>
      <sheetName val="F3.3(Koradi)"/>
      <sheetName val="F3.4(Koradi)"/>
      <sheetName val="F4(Koradi)"/>
      <sheetName val="F4.1(Koradi)"/>
      <sheetName val="F4.2(Koradi)"/>
      <sheetName val="F4.3(Koradi)"/>
      <sheetName val="F5(Koradi)"/>
      <sheetName val="F6 (Koradi)"/>
      <sheetName val="F6 Other Finance charges  "/>
      <sheetName val="F7(Koradi))"/>
      <sheetName val="F8 (Koradi)"/>
      <sheetName val="F9(Koradi)"/>
      <sheetName val="9.1(Koradi)"/>
      <sheetName val="F9.2(Koradi)"/>
      <sheetName val="F9.3(Koradi)"/>
      <sheetName val="F10(Koradi)"/>
      <sheetName val="F11(Koradi)"/>
      <sheetName val="F12(Koradi)"/>
      <sheetName val="F13(Koradi)"/>
      <sheetName val="Koradi 8,9 10"/>
      <sheetName val="Koradi 8,9,10True up summary"/>
      <sheetName val="F1(Koradi 8,9 10)"/>
      <sheetName val="F1.1(Koradi 8,9 10)"/>
      <sheetName val="F2.1(Koradi 8,9 10)"/>
      <sheetName val="F2.2(Koradi 8,9 10)"/>
      <sheetName val="F2.3(Koradi 8,9 10)"/>
      <sheetName val="F2.4(Koradi 8,9 10)"/>
      <sheetName val="F2.8(Koradi 8,9 10)"/>
      <sheetName val="F3(Koradi 8,9 10)"/>
      <sheetName val="F3.1(Koradi 8,9 10)"/>
      <sheetName val="F3.2(Koradi 8,9 10)"/>
      <sheetName val="F3.3(Koradi 8,9 10"/>
      <sheetName val="F3.4(Koradi 8,9 10)"/>
      <sheetName val="F4(Koradi 8,9 10)"/>
      <sheetName val="F4.1(Koradi 8,9,10)"/>
      <sheetName val="F4.2(Koradi 8,9 10)"/>
      <sheetName val="F4.3(Koradi 8,9 10)"/>
      <sheetName val="F5 (Koradi 8,9,10)"/>
      <sheetName val="F6 (Koradi 8,9 10)"/>
      <sheetName val="F6 Othe Financechar(K8,9,10)"/>
      <sheetName val="F7(Koradi 8,9 10)"/>
      <sheetName val="F8(Koradi 8,9 10)"/>
      <sheetName val="F9(Koradi 8,9 10)"/>
      <sheetName val="9.1(Koradi 8,9 10)"/>
      <sheetName val="F9.2(Koradi 8,9 10)"/>
      <sheetName val="F9.3(Koradi 8,9 10)"/>
      <sheetName val="F10(Koradi 8,9 10)"/>
      <sheetName val="F11(Koradi 8,9 10)"/>
      <sheetName val="F12(Koradi 8,9 10)"/>
      <sheetName val="F13(Koradi 8,9 10)"/>
      <sheetName val="Nashik"/>
      <sheetName val="Nashik True up Summary"/>
      <sheetName val="F1(Nashik)"/>
      <sheetName val="F1.1(Nashik)"/>
      <sheetName val="F2.1(Nashik)"/>
      <sheetName val="F2.2(Nashik)"/>
      <sheetName val="F2.3(Nashik)"/>
      <sheetName val="F2.4(Nashik)"/>
      <sheetName val="F2.8(Nashik)"/>
      <sheetName val="F3(Nashik)"/>
      <sheetName val="F3.1(Nashik)"/>
      <sheetName val="F3.2(Nashik)"/>
      <sheetName val="F3.3(Nashik)"/>
      <sheetName val="F3.4(Nashik)"/>
      <sheetName val="F4(Nashik)"/>
      <sheetName val="F4.1(Nashik)"/>
      <sheetName val="F4.2(Nashik)"/>
      <sheetName val="F4.3(Nashik)"/>
      <sheetName val="F5(Nashik)"/>
      <sheetName val="F6(Nashik)"/>
      <sheetName val="F6 Other Financecharges (Nashi)"/>
      <sheetName val="F7(Nashik)"/>
      <sheetName val="F8(Nashik)"/>
      <sheetName val="F9(Nashik)"/>
      <sheetName val="9.1(Nashik)"/>
      <sheetName val="F9.2(Nashik)"/>
      <sheetName val="F9.3(Nashik)"/>
      <sheetName val="F10(Nashik)"/>
      <sheetName val="F11(Nashik)"/>
      <sheetName val="F12(Nashik)"/>
      <sheetName val="F13(Nashik)"/>
      <sheetName val="FY 15-16"/>
      <sheetName val="FY 16-17"/>
      <sheetName val="Sheet2"/>
      <sheetName val="PRS 3-4"/>
      <sheetName val="PRS 3-4 TRUE UP SUMMARY"/>
      <sheetName val="F1(PRS 3-4)"/>
      <sheetName val="F1.1(PRS 3-4)"/>
      <sheetName val="F2.1(PRS 3-4)"/>
      <sheetName val="F2.2(PRS 3-4)"/>
      <sheetName val="F2.3(PRS 3-4)"/>
      <sheetName val="F2.4(PRS 3-4)"/>
      <sheetName val="F2.8(PRS 3-4)"/>
      <sheetName val="F3(PRS 3-4)"/>
      <sheetName val="F3.1(PRS 3-4)"/>
      <sheetName val="F3.2(PRS 3-4)"/>
      <sheetName val="F3.3(PRS 3-4)"/>
      <sheetName val="F3.4(PRS 3-4)"/>
      <sheetName val="F4(PRS 3-4)"/>
      <sheetName val="F4.1(PRS 3-4)"/>
      <sheetName val="F4.2(PRS 3-4)"/>
      <sheetName val="F4.3(PRS 3-4)"/>
      <sheetName val="F5(PRS 3-4)"/>
      <sheetName val="F6 (Paras)"/>
      <sheetName val="F6 Other Financ charges(prs3-4)"/>
      <sheetName val="F7(PRS 3-4)"/>
      <sheetName val="F8(PRS 3-4)"/>
      <sheetName val="F9(PRS 3-4)"/>
      <sheetName val="9.1(PRS 3-4)"/>
      <sheetName val="F9.2(PRS 3-4)"/>
      <sheetName val="F9.3(PRS 3-4)"/>
      <sheetName val="F10(PRS 3-4)"/>
      <sheetName val="F11(PRS 3-4)"/>
      <sheetName val="F12(PRS 3-4)"/>
      <sheetName val="F13(PRS 3-4)"/>
      <sheetName val="Parli"/>
      <sheetName val="Parli true up Summary"/>
      <sheetName val="F1(Parli)"/>
      <sheetName val="F1.1(Parli)"/>
      <sheetName val="F2.1(Parli)"/>
      <sheetName val="F2.2(Parli)"/>
      <sheetName val="F2.3(Parli)"/>
      <sheetName val="F2.4(Parli)"/>
      <sheetName val="F2.8(Parli)"/>
      <sheetName val="F3(Parli)"/>
      <sheetName val="F3.1(Parli)"/>
      <sheetName val="F3.2(Parli)"/>
      <sheetName val="F3.3(Parli)"/>
      <sheetName val="F3.4(Parli)"/>
      <sheetName val="F4(Parli)"/>
      <sheetName val="F4.1(Parli)"/>
      <sheetName val="F4.2(Parli)"/>
      <sheetName val="F4.3(Parli)"/>
      <sheetName val="F5(Parli)"/>
      <sheetName val="F6 (Parli)"/>
      <sheetName val="F6 Other Finance charges "/>
      <sheetName val="F7(Parli)"/>
      <sheetName val="F8(Parli)"/>
      <sheetName val="F9(Parli)"/>
      <sheetName val="9.1(Parli)"/>
      <sheetName val="F9.2(Parli)"/>
      <sheetName val="F9.3(Parli)"/>
      <sheetName val="F11(Parli)"/>
      <sheetName val="F12(Parli)"/>
      <sheetName val="F13(Parli)"/>
      <sheetName val="Parli 6-7"/>
      <sheetName val="Parli 6-7 true up Summary"/>
      <sheetName val="F1(Parli 6-7)"/>
      <sheetName val="F1.1(Parli 6-7)"/>
      <sheetName val="F2.1(Parli 6-7)"/>
      <sheetName val="F2.2(Parli 6-7)"/>
      <sheetName val="F2.3(Parli 6-7)"/>
      <sheetName val="F2.4(Parli 6-7)"/>
      <sheetName val="F2.8(Parli 6-7)"/>
      <sheetName val="F3(Parli 6-7)"/>
      <sheetName val="F3.1(Parli 6-7)"/>
      <sheetName val="F3.2(Parli 6-7)"/>
      <sheetName val="F3.3(Parli 6-7)"/>
      <sheetName val="F3.4(Parli 6-7)"/>
      <sheetName val="F4(Parli 6-7)"/>
      <sheetName val="F4.1(Parli 6-7)"/>
      <sheetName val="F4.2(Parli 6-7)"/>
      <sheetName val="F4.3(Parli 6-7)"/>
      <sheetName val="F5(Parli 6-7)"/>
      <sheetName val="F6 (Parli 6-7)"/>
      <sheetName val="F6 Other Financ char(Parli6-7)"/>
      <sheetName val="F7(Parli 6-7)"/>
      <sheetName val="F8(Parli 6-7)"/>
      <sheetName val="F9(Parli 6-7)"/>
      <sheetName val="9.1(Parli 6-7)"/>
      <sheetName val="F9.2(Parli 6-7)"/>
      <sheetName val="F9.3(Parli 6-7)"/>
      <sheetName val="F10(Parli 6-7)"/>
      <sheetName val="F11(Parli 6-7)"/>
      <sheetName val="F12(Parli 6-7)"/>
      <sheetName val="F13(Parli 6-7)"/>
      <sheetName val="Parli 8"/>
      <sheetName val="Parli 8 True up Summary "/>
      <sheetName val="F1(Parli 8)"/>
      <sheetName val="F1.1(Parli 8)"/>
      <sheetName val="F2.1(Parli 8)"/>
      <sheetName val="F2.2(Parli 8)"/>
      <sheetName val="F2.3(Parli 8)"/>
      <sheetName val="F2.4(Parli 8)"/>
      <sheetName val="F2.8(Parli 8)"/>
      <sheetName val="F3(Parli 8)"/>
      <sheetName val="F3.1(Parli 8)"/>
      <sheetName val="F3.2(Parli 8)"/>
      <sheetName val="F3.3(Parli 8)"/>
      <sheetName val="F3.4(Parli 8)"/>
      <sheetName val="F4(Parli 8)"/>
      <sheetName val="F4.1(Parli 8)"/>
      <sheetName val="F4.2(Parli 8)"/>
      <sheetName val="F4.3(Parli 8)"/>
      <sheetName val="F5 (Parli 8)"/>
      <sheetName val="F6 (Parli 8)"/>
      <sheetName val="F6 Other Financechar(Parli 8)"/>
      <sheetName val="F7(Parli 8)"/>
      <sheetName val="F8(Parli 8)"/>
      <sheetName val="F9(Parli 8)"/>
      <sheetName val="9.1(Parli 8)"/>
      <sheetName val="F9.2(Parli 8)"/>
      <sheetName val="F9.3(Parli 8)"/>
      <sheetName val="F10(Parli 8)"/>
      <sheetName val="F11(Parli 8)"/>
      <sheetName val="F12(Parli 8)"/>
      <sheetName val="F13(Parli 8)"/>
      <sheetName val="Uran"/>
      <sheetName val="Uran True up Summary"/>
      <sheetName val="F1(Uran)"/>
      <sheetName val="F1.1(Uran)"/>
      <sheetName val="F2.1(Uran)"/>
      <sheetName val="F2.2(Uran)"/>
      <sheetName val="F2.3(Uran)"/>
      <sheetName val="F2.4(Uran)"/>
      <sheetName val="F2.8(Uran)"/>
      <sheetName val="F3(Uran)"/>
      <sheetName val="F3.1(Uran)"/>
      <sheetName val="F3.2(Uran)"/>
      <sheetName val="F3.3(Uran)"/>
      <sheetName val="F3.4(Uran)"/>
      <sheetName val="F4(Uran)"/>
      <sheetName val="F4.1(Uran)"/>
      <sheetName val="F4.2(Uran)"/>
      <sheetName val="F4.3(Uran)"/>
      <sheetName val="F5(Uran)"/>
      <sheetName val="F6(Uran)"/>
      <sheetName val="F6 Other Finance charges (Uran)"/>
      <sheetName val="F7 Uran"/>
      <sheetName val="F8(Uran)"/>
      <sheetName val="F9(Uran)"/>
      <sheetName val="9.1(Uran)"/>
      <sheetName val="F9.2(Uran)"/>
      <sheetName val="F9.3(Uran)"/>
      <sheetName val="F10(Uran)"/>
      <sheetName val="F11(Uran)"/>
      <sheetName val="F12(Uran)"/>
      <sheetName val="F13(Uran)"/>
    </sheetNames>
    <sheetDataSet>
      <sheetData sheetId="0" refreshError="1"/>
      <sheetData sheetId="1" refreshError="1"/>
      <sheetData sheetId="2" refreshError="1">
        <row r="3">
          <cell r="B3">
            <v>5.7534246575342465</v>
          </cell>
        </row>
        <row r="14">
          <cell r="D14">
            <v>23.206849315068496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Life"/>
      <sheetName val="TRUE UP SUMMARY (PARAS)"/>
      <sheetName val="F1 (PARAS)"/>
      <sheetName val="F 2.1 (PARAS)"/>
      <sheetName val="F 2.2 (PARAS)"/>
      <sheetName val="F 2.3 (PARAS)"/>
      <sheetName val="F 2.8 (PARAS)"/>
      <sheetName val="F3.1(PARAS)"/>
      <sheetName val="F3.2 (PARAS)"/>
      <sheetName val="F3.3 (PARAS)"/>
      <sheetName val="F3.4 (PARAS)"/>
      <sheetName val="F 5 (PARAS)"/>
      <sheetName val="F6 (PARAS)"/>
      <sheetName val="F6 OFinC(PARAS)"/>
      <sheetName val="F7 (PARAS)"/>
    </sheetNames>
    <sheetDataSet>
      <sheetData sheetId="0">
        <row r="52">
          <cell r="N52">
            <v>17.215068493150682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04"/>
      <sheetName val="Linking sheet"/>
      <sheetName val="BALSHT"/>
      <sheetName val="SCH"/>
      <sheetName val="Analysis"/>
      <sheetName val="Debtors-GEB"/>
      <sheetName val="GEB"/>
      <sheetName val="Unsec"/>
      <sheetName val="Cons"/>
      <sheetName val="Schedulev V"/>
      <sheetName val="L&amp;A"/>
      <sheetName val="Drs-GEB"/>
      <sheetName val="Curr_liab"/>
      <sheetName val="Int0304"/>
      <sheetName val="Cash Flow"/>
      <sheetName val="Abstract"/>
      <sheetName val="Perfhigh"/>
      <sheetName val="Sheet2"/>
      <sheetName val="creditors1"/>
      <sheetName val="Sheet1"/>
      <sheetName val="Checklist"/>
      <sheetName val="Sheet3 (2)"/>
      <sheetName val="UGPIPING"/>
      <sheetName val="download"/>
      <sheetName val="Linking_sheet"/>
      <sheetName val="Schedulev_V"/>
      <sheetName val="Cash_Flow"/>
      <sheetName val="Sheet3_(2)"/>
      <sheetName val="Vendor Data"/>
      <sheetName val="fcl"/>
      <sheetName val="DCF"/>
      <sheetName val="Inputs &amp; Assumptions"/>
      <sheetName val="Main Bs"/>
      <sheetName val="BSSEP04"/>
      <sheetName val="ECL"/>
      <sheetName val="EPLHAZIRA"/>
      <sheetName val="Linking_sheet1"/>
      <sheetName val="Schedulev_V1"/>
      <sheetName val="Cash_Flow1"/>
      <sheetName val="Sheet3_(2)1"/>
      <sheetName val="Vendor_Data"/>
      <sheetName val="Recon"/>
      <sheetName val="2C"/>
      <sheetName val="유통망계획"/>
      <sheetName val="Branch"/>
      <sheetName val="Fixed Assets"/>
      <sheetName val="RES-SUR"/>
      <sheetName val="GrossMgn 98"/>
      <sheetName val="Tblr Qty"/>
      <sheetName val="Tangible assets"/>
      <sheetName val="LOCAL RATES"/>
      <sheetName val="BOQ Distribution"/>
      <sheetName val="budgetmensuel2001"/>
      <sheetName val="Params"/>
      <sheetName val="VIR CG"/>
      <sheetName val="Control Sheet"/>
      <sheetName val="ADAMYA FINAL SHEET"/>
      <sheetName val="RCC Rates"/>
      <sheetName val="EXPENSES"/>
      <sheetName val="Head Count"/>
      <sheetName val="deduction"/>
      <sheetName val="addition"/>
      <sheetName val="sep01"/>
      <sheetName val="REGMAIN"/>
      <sheetName val="MAINBS1"/>
      <sheetName val="pa-mtly"/>
      <sheetName val="NOA Data"/>
      <sheetName val="Sheet3"/>
      <sheetName val="Tax Details"/>
      <sheetName val="x-rate"/>
      <sheetName val="Main Bs Cr"/>
      <sheetName val="Price Testing - Used - 1"/>
      <sheetName val="Trial Balance - MARCH 2006"/>
      <sheetName val="NN"/>
      <sheetName val="Schedules"/>
      <sheetName val="Feb_Prfl_28"/>
      <sheetName val="TB"/>
      <sheetName val="SCH 10"/>
      <sheetName val="TB Lead"/>
      <sheetName val="EXCH"/>
      <sheetName val="Set"/>
      <sheetName val="Balance Lif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B2" t="str">
            <v>SCHEDULES ATTACHED TO AND FORMING PART OF THE FINANCIAL STATEMENTS</v>
          </cell>
        </row>
        <row r="4">
          <cell r="B4" t="str">
            <v>SCHEDULE V</v>
          </cell>
        </row>
        <row r="5">
          <cell r="B5" t="str">
            <v>FIXED ASSETS</v>
          </cell>
        </row>
        <row r="6">
          <cell r="L6" t="str">
            <v>Rs. ' Lacs</v>
          </cell>
        </row>
        <row r="7">
          <cell r="C7" t="str">
            <v>GROSS BLOCK</v>
          </cell>
          <cell r="G7" t="str">
            <v>DEPRECIATION</v>
          </cell>
          <cell r="K7" t="str">
            <v>NET BLOCK</v>
          </cell>
        </row>
        <row r="8">
          <cell r="B8" t="str">
            <v>DESCRIPTION</v>
          </cell>
          <cell r="C8" t="str">
            <v>Balance as on</v>
          </cell>
          <cell r="D8" t="str">
            <v>Additions</v>
          </cell>
          <cell r="E8" t="str">
            <v>Deletions/Adjustments</v>
          </cell>
          <cell r="F8" t="str">
            <v>Balance as on</v>
          </cell>
          <cell r="G8" t="str">
            <v>Balance as on</v>
          </cell>
          <cell r="H8" t="str">
            <v xml:space="preserve">For the year  </v>
          </cell>
          <cell r="I8" t="str">
            <v>Withdrawals / Adjustments</v>
          </cell>
          <cell r="J8" t="str">
            <v>Balance as on</v>
          </cell>
          <cell r="K8" t="str">
            <v>Balance as on</v>
          </cell>
          <cell r="L8" t="str">
            <v>Balance as on</v>
          </cell>
        </row>
        <row r="9">
          <cell r="B9" t="str">
            <v>OF ASSETS</v>
          </cell>
          <cell r="C9" t="str">
            <v>01.04.2004</v>
          </cell>
          <cell r="D9" t="str">
            <v xml:space="preserve">during the year </v>
          </cell>
          <cell r="E9" t="str">
            <v>during the year *</v>
          </cell>
          <cell r="F9" t="str">
            <v>30.09.04</v>
          </cell>
          <cell r="G9" t="str">
            <v>01.04.2004</v>
          </cell>
          <cell r="I9" t="str">
            <v>during the year</v>
          </cell>
          <cell r="J9" t="str">
            <v>30.09.04</v>
          </cell>
          <cell r="K9" t="str">
            <v>30.09.04</v>
          </cell>
          <cell r="L9" t="str">
            <v>31.03.2004</v>
          </cell>
        </row>
        <row r="11">
          <cell r="B11" t="str">
            <v xml:space="preserve">Land-Freehold   </v>
          </cell>
          <cell r="C11">
            <v>700</v>
          </cell>
          <cell r="D11">
            <v>0</v>
          </cell>
          <cell r="E11">
            <v>0</v>
          </cell>
          <cell r="F11">
            <v>700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700</v>
          </cell>
          <cell r="L11">
            <v>700</v>
          </cell>
        </row>
        <row r="13">
          <cell r="B13" t="str">
            <v xml:space="preserve">Buildings </v>
          </cell>
          <cell r="C13">
            <v>2822</v>
          </cell>
          <cell r="D13">
            <v>0</v>
          </cell>
          <cell r="E13">
            <v>0</v>
          </cell>
          <cell r="F13">
            <v>2822</v>
          </cell>
          <cell r="G13">
            <v>569</v>
          </cell>
          <cell r="H13">
            <v>45</v>
          </cell>
          <cell r="I13">
            <v>0</v>
          </cell>
          <cell r="J13">
            <v>614</v>
          </cell>
          <cell r="K13">
            <v>2208</v>
          </cell>
          <cell r="L13">
            <v>2253</v>
          </cell>
        </row>
        <row r="15">
          <cell r="B15" t="str">
            <v xml:space="preserve">Plant &amp; Machinery </v>
          </cell>
          <cell r="C15">
            <v>216232</v>
          </cell>
          <cell r="D15">
            <v>2108</v>
          </cell>
          <cell r="E15">
            <v>5</v>
          </cell>
          <cell r="F15">
            <v>218335</v>
          </cell>
          <cell r="G15">
            <v>74146</v>
          </cell>
          <cell r="H15">
            <v>5766</v>
          </cell>
          <cell r="I15">
            <v>2</v>
          </cell>
          <cell r="J15">
            <v>79910</v>
          </cell>
          <cell r="K15">
            <v>138425</v>
          </cell>
          <cell r="L15">
            <v>142086</v>
          </cell>
        </row>
        <row r="17">
          <cell r="B17" t="str">
            <v>Furniture &amp; Fixtures</v>
          </cell>
          <cell r="C17">
            <v>105</v>
          </cell>
          <cell r="D17">
            <v>4</v>
          </cell>
          <cell r="E17">
            <v>0</v>
          </cell>
          <cell r="F17">
            <v>109</v>
          </cell>
          <cell r="G17">
            <v>43</v>
          </cell>
          <cell r="H17">
            <v>3</v>
          </cell>
          <cell r="I17">
            <v>0</v>
          </cell>
          <cell r="J17">
            <v>46</v>
          </cell>
          <cell r="K17">
            <v>63</v>
          </cell>
          <cell r="L17">
            <v>62</v>
          </cell>
        </row>
        <row r="19">
          <cell r="B19" t="str">
            <v>Vehicles</v>
          </cell>
          <cell r="C19">
            <v>61</v>
          </cell>
          <cell r="D19">
            <v>34</v>
          </cell>
          <cell r="E19">
            <v>5</v>
          </cell>
          <cell r="F19">
            <v>90</v>
          </cell>
          <cell r="G19">
            <v>13</v>
          </cell>
          <cell r="H19">
            <v>3</v>
          </cell>
          <cell r="I19">
            <v>1</v>
          </cell>
          <cell r="J19">
            <v>15</v>
          </cell>
          <cell r="K19">
            <v>75</v>
          </cell>
          <cell r="L19">
            <v>48</v>
          </cell>
        </row>
        <row r="21">
          <cell r="B21" t="str">
            <v>Aircraft</v>
          </cell>
          <cell r="C21">
            <v>526</v>
          </cell>
          <cell r="D21">
            <v>0</v>
          </cell>
          <cell r="E21">
            <v>0</v>
          </cell>
          <cell r="F21">
            <v>526</v>
          </cell>
          <cell r="G21">
            <v>262</v>
          </cell>
          <cell r="H21">
            <v>15</v>
          </cell>
          <cell r="I21">
            <v>0</v>
          </cell>
          <cell r="J21">
            <v>277</v>
          </cell>
          <cell r="K21">
            <v>249</v>
          </cell>
          <cell r="L21">
            <v>264</v>
          </cell>
        </row>
        <row r="23">
          <cell r="B23" t="str">
            <v>TOTAL</v>
          </cell>
          <cell r="C23">
            <v>220446</v>
          </cell>
          <cell r="D23">
            <v>2146</v>
          </cell>
          <cell r="E23">
            <v>10</v>
          </cell>
          <cell r="F23">
            <v>222582</v>
          </cell>
          <cell r="G23">
            <v>75033</v>
          </cell>
          <cell r="H23">
            <v>5832</v>
          </cell>
          <cell r="I23">
            <v>3</v>
          </cell>
          <cell r="J23">
            <v>80862</v>
          </cell>
          <cell r="K23">
            <v>141720</v>
          </cell>
          <cell r="L23">
            <v>145413</v>
          </cell>
        </row>
        <row r="25">
          <cell r="B25" t="str">
            <v>PREVIOUS YEAR</v>
          </cell>
          <cell r="C25">
            <v>224394</v>
          </cell>
          <cell r="D25">
            <v>24</v>
          </cell>
          <cell r="E25">
            <v>539</v>
          </cell>
          <cell r="F25">
            <v>223879</v>
          </cell>
          <cell r="G25">
            <v>57257</v>
          </cell>
          <cell r="H25">
            <v>5936</v>
          </cell>
          <cell r="I25">
            <v>7</v>
          </cell>
          <cell r="J25">
            <v>63186</v>
          </cell>
          <cell r="K25">
            <v>160693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FA- Template"/>
      <sheetName val="Inter-Functional"/>
      <sheetName val="Error Sheet"/>
      <sheetName val="Print FA Note"/>
      <sheetName val="Additional Info"/>
      <sheetName val="FA Final"/>
      <sheetName val="FA_Crores"/>
      <sheetName val="Reco"/>
      <sheetName val="Inter-Transfer"/>
      <sheetName val="Balance Life"/>
      <sheetName val="Assumptions"/>
      <sheetName val="Cons"/>
    </sheetNames>
    <sheetDataSet>
      <sheetData sheetId="0">
        <row r="14">
          <cell r="C14" t="str">
            <v>HPCL_Consolidation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 Top sheet"/>
      <sheetName val="4.Grouping - Balance Sheet(mio)"/>
      <sheetName val="3.Grouping - Profit &amp; Loss(mio)"/>
      <sheetName val="5. Journal entries."/>
      <sheetName val="6A. Geographical Sales"/>
      <sheetName val="Control Sheet"/>
      <sheetName val="1. ROM"/>
      <sheetName val="6B. Other income"/>
      <sheetName val="7. Investments"/>
      <sheetName val="7A.Profit on sale of investmt"/>
      <sheetName val="8. Borrowings"/>
      <sheetName val="8A. Acc &amp; buy cr."/>
      <sheetName val="9. Loans given &amp; ICDs"/>
      <sheetName val="10. Cash flow info"/>
      <sheetName val="Open Note Summary"/>
      <sheetName val="10A. Forex-cash flow"/>
      <sheetName val="11. Tax Details"/>
      <sheetName val="12. Tangible assets"/>
      <sheetName val="12A. Investment properties"/>
      <sheetName val="13. Intangible assets "/>
      <sheetName val="14. Contingent and commitments"/>
      <sheetName val="15. RPT"/>
      <sheetName val="16.IC-RP list"/>
      <sheetName val="TB Consolidated"/>
      <sheetName val="17. Provisions"/>
      <sheetName val="18. Leases"/>
      <sheetName val="19. Employee Benefits"/>
      <sheetName val="20. IAS 11 disclosure"/>
      <sheetName val="21. Fair value &amp; liquiditiy"/>
      <sheetName val="22. Currency risk"/>
      <sheetName val="23. Actual interest rates"/>
      <sheetName val="24. Interest &amp; commodity risk"/>
      <sheetName val="25. Credit risk"/>
      <sheetName val="26. Level wise FAFL"/>
      <sheetName val="Ledger upto Mar,12"/>
      <sheetName val="FGO MAR 2012"/>
      <sheetName val="Guarantee com EPL TO GS"/>
      <sheetName val="FGO 31-3-11 "/>
      <sheetName val="Updated ledger"/>
      <sheetName val="Sheet1"/>
      <sheetName val="Query Sheet"/>
      <sheetName val="Cover"/>
      <sheetName val="index"/>
      <sheetName val="m&amp;a"/>
      <sheetName val="BS"/>
      <sheetName val="P&amp;L"/>
      <sheetName val="equity"/>
      <sheetName val="Cashflow"/>
      <sheetName val="Schedule"/>
      <sheetName val="TB"/>
      <sheetName val="Notes in IFRS"/>
      <sheetName val="EPL Dubai"/>
      <sheetName val="EPL Oman"/>
      <sheetName val="EPL Korea Division"/>
      <sheetName val="TB KSA"/>
      <sheetName val="FGO corporate gurantee"/>
      <sheetName val="Adoption of new standards"/>
      <sheetName val="TB with op.balance"/>
      <sheetName val="Non Cash"/>
      <sheetName val="Sheet3"/>
      <sheetName val="EPL Saudi"/>
      <sheetName val="Sheet2"/>
      <sheetName val="Sheet4"/>
      <sheetName val="RPT"/>
      <sheetName val="Cons"/>
      <sheetName val="sep01"/>
      <sheetName val="Instru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6">
          <cell r="C6" t="str">
            <v>1. Essar Global Fund Limited (FKA Essar Global Limited)</v>
          </cell>
        </row>
        <row r="8">
          <cell r="C8" t="str">
            <v>2. Essar Global Assets Limited</v>
          </cell>
        </row>
        <row r="9">
          <cell r="C9" t="str">
            <v>3. Crystal Air Holdings Ltd</v>
          </cell>
        </row>
        <row r="10">
          <cell r="C10" t="str">
            <v>4. White Springs Holdings Ltd</v>
          </cell>
        </row>
        <row r="11">
          <cell r="C11" t="str">
            <v>5. Star Flight Express Ltd</v>
          </cell>
        </row>
        <row r="12">
          <cell r="C12" t="str">
            <v>6. Highrise Holdings Limited</v>
          </cell>
        </row>
        <row r="13">
          <cell r="C13" t="str">
            <v>7. Rosegem Enterprises Ltd</v>
          </cell>
        </row>
        <row r="14">
          <cell r="C14" t="str">
            <v>8. Bright Sapphire Ltd</v>
          </cell>
        </row>
        <row r="15">
          <cell r="C15" t="str">
            <v>9. Alias Enterprise Ltd</v>
          </cell>
        </row>
        <row r="16">
          <cell r="C16" t="str">
            <v>10. Global Oceanic Services Ltd</v>
          </cell>
        </row>
        <row r="17">
          <cell r="C17" t="str">
            <v xml:space="preserve">. </v>
          </cell>
        </row>
        <row r="18">
          <cell r="C18" t="str">
            <v>. B. Energy Sector</v>
          </cell>
        </row>
        <row r="19">
          <cell r="C19" t="str">
            <v>11. Essar Energy PLC</v>
          </cell>
        </row>
        <row r="20">
          <cell r="C20" t="str">
            <v>12. Essar Energy Services (UK) Limited</v>
          </cell>
        </row>
        <row r="21">
          <cell r="C21" t="str">
            <v>13. Essar Energy Services (Mauritius) Limited</v>
          </cell>
        </row>
        <row r="22">
          <cell r="C22" t="str">
            <v>14. Essar Energy Investment Limited</v>
          </cell>
        </row>
        <row r="23">
          <cell r="C23" t="str">
            <v>15. Essar Oil Limited</v>
          </cell>
        </row>
        <row r="24">
          <cell r="C24" t="str">
            <v>16. Essar Oil &amp; Gas Ltd (FKA Vadinar Oil)</v>
          </cell>
        </row>
        <row r="25">
          <cell r="C25" t="str">
            <v>17. Essar Oil (UK) Limited</v>
          </cell>
        </row>
        <row r="26">
          <cell r="C26" t="str">
            <v>18. Essar Energy Holdings Limited</v>
          </cell>
        </row>
        <row r="27">
          <cell r="C27" t="str">
            <v>19. Essar Oil Holdings Limited</v>
          </cell>
        </row>
        <row r="28">
          <cell r="C28" t="str">
            <v>20. Essar Oil Cyprus Limited (FKA Star Saphire Enterprises Limited)</v>
          </cell>
        </row>
        <row r="29">
          <cell r="C29" t="str">
            <v>21. Essar Oil GMBH</v>
          </cell>
        </row>
        <row r="30">
          <cell r="C30" t="str">
            <v>22. Entep Properties Limited (Joint Venture)</v>
          </cell>
        </row>
        <row r="31">
          <cell r="C31" t="str">
            <v>23. Essar Exploration &amp; Production Limited</v>
          </cell>
        </row>
        <row r="32">
          <cell r="C32" t="str">
            <v>24. Essar Exploration &amp; Production Limited, Nigeria</v>
          </cell>
        </row>
        <row r="33">
          <cell r="C33" t="str">
            <v>25. Essar Exploration &amp; Production (India) Limited</v>
          </cell>
        </row>
        <row r="34">
          <cell r="C34" t="str">
            <v>26. Kenya Petroleum Refinery Limited (Joint Venture)</v>
          </cell>
        </row>
        <row r="35">
          <cell r="C35" t="str">
            <v>27. Essar Energy Overseas Limited</v>
          </cell>
        </row>
        <row r="36">
          <cell r="C36" t="str">
            <v>28. Essar Petroleum (East Africa) Limited</v>
          </cell>
        </row>
        <row r="37">
          <cell r="C37" t="str">
            <v xml:space="preserve">. </v>
          </cell>
        </row>
        <row r="38">
          <cell r="C38" t="str">
            <v>. Rest of the Energy group</v>
          </cell>
        </row>
        <row r="39">
          <cell r="C39" t="str">
            <v>29. Essar Chemicals Limited</v>
          </cell>
        </row>
        <row r="40">
          <cell r="C40" t="str">
            <v>30. Essar Gujarat Petrochemicals Limited</v>
          </cell>
        </row>
        <row r="41">
          <cell r="C41" t="str">
            <v>31. Essar Oil International Limited AG</v>
          </cell>
        </row>
        <row r="42">
          <cell r="C42" t="str">
            <v>32. Essar Oil Stanlow Limited</v>
          </cell>
        </row>
        <row r="43">
          <cell r="C43" t="str">
            <v>33. Essar Oil Mauritius Limited (FKA Pitney Mauritius Holdings Limited)</v>
          </cell>
        </row>
        <row r="44">
          <cell r="C44" t="str">
            <v xml:space="preserve">. </v>
          </cell>
        </row>
        <row r="45">
          <cell r="C45" t="str">
            <v>. C. Power Sector</v>
          </cell>
        </row>
        <row r="46">
          <cell r="C46" t="str">
            <v>34. Essar Power Limited</v>
          </cell>
        </row>
        <row r="47">
          <cell r="C47" t="str">
            <v>35. Essar Power MP Limited</v>
          </cell>
        </row>
        <row r="48">
          <cell r="C48" t="str">
            <v>36. Mahan Coal Limited ( Joint Venture )</v>
          </cell>
        </row>
        <row r="49">
          <cell r="C49" t="str">
            <v>37. Essar Power Transmission Company Limited</v>
          </cell>
        </row>
        <row r="50">
          <cell r="C50" t="str">
            <v>38. Essar Power (Jharkhand) Limited</v>
          </cell>
        </row>
        <row r="51">
          <cell r="C51" t="str">
            <v>39. Essar Power Gujarat Limited</v>
          </cell>
        </row>
        <row r="52">
          <cell r="C52" t="str">
            <v>40. PT Essar Minerals Indonesia</v>
          </cell>
        </row>
        <row r="53">
          <cell r="C53" t="str">
            <v>41. PT Bara Pratma Indonesia</v>
          </cell>
        </row>
        <row r="54">
          <cell r="C54" t="str">
            <v>42. PT Manoor Bultan Lestari Indonesia</v>
          </cell>
        </row>
        <row r="55">
          <cell r="C55" t="str">
            <v>43. Bhander Power Limited</v>
          </cell>
        </row>
        <row r="56">
          <cell r="C56" t="str">
            <v>44. Essar Power Orissa Limited</v>
          </cell>
        </row>
        <row r="57">
          <cell r="C57" t="str">
            <v>45. Essar Power Hazira Limited</v>
          </cell>
        </row>
        <row r="58">
          <cell r="C58" t="str">
            <v>46. Vadinar Power Company Limited</v>
          </cell>
        </row>
        <row r="60">
          <cell r="C60" t="str">
            <v>C. Energy Business</v>
          </cell>
        </row>
        <row r="61">
          <cell r="C61" t="str">
            <v>49. Algoma Power B.V.</v>
          </cell>
        </row>
        <row r="62">
          <cell r="C62" t="str">
            <v>50. Essar Power Distribution Company Limited</v>
          </cell>
        </row>
        <row r="63">
          <cell r="C63" t="str">
            <v>51. Ambeshwar Engineering Pvt Ltd (Joint Venture)</v>
          </cell>
        </row>
        <row r="64">
          <cell r="C64" t="str">
            <v>52. Essar Power Nepal Holdings Limited</v>
          </cell>
        </row>
        <row r="65">
          <cell r="C65" t="str">
            <v>53. Western Nepal Hydropower Pvt. Ltd. (Joint venture)</v>
          </cell>
        </row>
        <row r="66">
          <cell r="C66" t="str">
            <v xml:space="preserve">. </v>
          </cell>
        </row>
        <row r="67">
          <cell r="C67" t="str">
            <v>. Rest of Power Group</v>
          </cell>
        </row>
        <row r="68">
          <cell r="C68" t="str">
            <v>54. Essar Power Salaya Limited</v>
          </cell>
        </row>
        <row r="69">
          <cell r="C69" t="str">
            <v>55. Essar Electirc Power Development Corporation Limited</v>
          </cell>
        </row>
        <row r="70">
          <cell r="C70" t="str">
            <v>56. Essar Power Tamilnadu Limited</v>
          </cell>
        </row>
        <row r="71">
          <cell r="C71" t="str">
            <v>57. Essar Power Overseas Limited</v>
          </cell>
        </row>
        <row r="72">
          <cell r="C72" t="str">
            <v>58. Essar Power &amp; Minerals S.A. Limited</v>
          </cell>
        </row>
        <row r="73">
          <cell r="C73" t="str">
            <v>59. Essar Recursos Minerals de Mozambique Limitada</v>
          </cell>
        </row>
        <row r="74">
          <cell r="C74" t="str">
            <v>60. Essar Minerals FZE</v>
          </cell>
        </row>
        <row r="75">
          <cell r="C75" t="str">
            <v>61. Navbharat Power Private Limited</v>
          </cell>
        </row>
        <row r="76">
          <cell r="C76" t="str">
            <v>62. Rampiya Coal Mines &amp; Energy Private Limited (Joint Venture)</v>
          </cell>
        </row>
        <row r="77">
          <cell r="C77" t="str">
            <v>63. Essar Power Holdings Limited</v>
          </cell>
        </row>
        <row r="78">
          <cell r="C78" t="str">
            <v>64. Essar Power Hazira Holdings Limited</v>
          </cell>
        </row>
        <row r="79">
          <cell r="C79" t="str">
            <v>65. Essar Power (East Africa) Limited</v>
          </cell>
        </row>
        <row r="80">
          <cell r="C80" t="str">
            <v>66. Essar Wind Power Private Limited</v>
          </cell>
        </row>
        <row r="81">
          <cell r="C81" t="str">
            <v>67. Eastern Nepal Hydropower Pvt. Ltd. (Joint venture)</v>
          </cell>
        </row>
        <row r="82">
          <cell r="C82" t="str">
            <v>68. Satyam Urja Pvt Ltd. (Joint Venture)</v>
          </cell>
        </row>
        <row r="84">
          <cell r="C84" t="str">
            <v>D. Power Business</v>
          </cell>
        </row>
        <row r="85">
          <cell r="C85" t="str">
            <v>69. Essar Steel India Limited (FKA Essar Steel Limited)</v>
          </cell>
        </row>
        <row r="86">
          <cell r="C86" t="str">
            <v>70. Essar Steel Trading FZE</v>
          </cell>
        </row>
        <row r="87">
          <cell r="C87" t="str">
            <v>71. Essar Steel Middle East FZE</v>
          </cell>
        </row>
        <row r="88">
          <cell r="C88" t="str">
            <v>72. Essar Steel Processing FZCO</v>
          </cell>
        </row>
        <row r="89">
          <cell r="C89" t="str">
            <v>73. Essar Steel Co-operatief U.A.</v>
          </cell>
        </row>
        <row r="90">
          <cell r="C90" t="str">
            <v>74. Essar Steel International B.V.</v>
          </cell>
        </row>
        <row r="91">
          <cell r="C91" t="str">
            <v>75. Essar Steel Processing &amp; Distribution UK Ltd.</v>
          </cell>
        </row>
        <row r="92">
          <cell r="C92" t="str">
            <v>76. Essar Steel Processing &amp; Distribution Italia S.R.L.</v>
          </cell>
        </row>
        <row r="93">
          <cell r="C93" t="str">
            <v>77. Essar Steel Processing &amp; Distribution Iberia S.L.</v>
          </cell>
        </row>
        <row r="94">
          <cell r="C94" t="str">
            <v>78. Essar Steel GMBH</v>
          </cell>
        </row>
        <row r="95">
          <cell r="C95" t="str">
            <v>79. Essar Steel N.V.</v>
          </cell>
        </row>
        <row r="96">
          <cell r="C96" t="str">
            <v>80. Essar Steel Processing Vietnam Co. Ltd</v>
          </cell>
        </row>
        <row r="97">
          <cell r="C97" t="str">
            <v>81. US Holding B.V.</v>
          </cell>
        </row>
        <row r="98">
          <cell r="C98" t="str">
            <v>82. PT Essar Indonesia</v>
          </cell>
        </row>
        <row r="99">
          <cell r="C99" t="str">
            <v>83. Essar Steel Algoma USA</v>
          </cell>
        </row>
        <row r="100">
          <cell r="C100" t="str">
            <v>84. Algoma Holdings Cooperatief U.A.</v>
          </cell>
        </row>
        <row r="101">
          <cell r="C101" t="str">
            <v>85. Algoma Holdings B.V.</v>
          </cell>
        </row>
        <row r="102">
          <cell r="C102" t="str">
            <v>86. Essar Steel Algoma Inc</v>
          </cell>
        </row>
        <row r="103">
          <cell r="C103" t="str">
            <v>87. Cannelton Iron Ore Company</v>
          </cell>
        </row>
        <row r="104">
          <cell r="C104" t="str">
            <v>88. Essar Steel Minnesota LLC</v>
          </cell>
        </row>
        <row r="105">
          <cell r="C105" t="str">
            <v>89. Trinity Parent Corporation</v>
          </cell>
        </row>
        <row r="106">
          <cell r="C106" t="str">
            <v>90. Trinity Coal Corporation</v>
          </cell>
        </row>
        <row r="107">
          <cell r="C107" t="str">
            <v>91. Trinity Coal Partners LLC</v>
          </cell>
        </row>
        <row r="108">
          <cell r="C108" t="str">
            <v>92. Bear Fork Resources LLC</v>
          </cell>
        </row>
        <row r="109">
          <cell r="C109" t="str">
            <v>93. Deep Water Resources LLC</v>
          </cell>
        </row>
        <row r="110">
          <cell r="C110" t="str">
            <v>94. Levisa Fork Resources LLC</v>
          </cell>
        </row>
        <row r="111">
          <cell r="C111" t="str">
            <v>95. North Springs Resources LLC</v>
          </cell>
        </row>
        <row r="112">
          <cell r="C112" t="str">
            <v>96. Little Elk Mining Company LLC</v>
          </cell>
        </row>
        <row r="113">
          <cell r="C113" t="str">
            <v>97. Banner Coal Terminal LLC</v>
          </cell>
        </row>
        <row r="114">
          <cell r="C114" t="str">
            <v>98. Hughes Creek Terminal LLC</v>
          </cell>
        </row>
        <row r="115">
          <cell r="C115" t="str">
            <v>99. Trinity RMG Holdings LLC</v>
          </cell>
        </row>
        <row r="116">
          <cell r="C116" t="str">
            <v>100. RMG INC</v>
          </cell>
        </row>
        <row r="117">
          <cell r="C117" t="str">
            <v>101. Falcon Resources LLC</v>
          </cell>
        </row>
        <row r="118">
          <cell r="C118" t="str">
            <v>102. Prater Branch Resources LLC</v>
          </cell>
        </row>
        <row r="119">
          <cell r="C119" t="str">
            <v>103. Trinity Coal Marketing LLC</v>
          </cell>
        </row>
        <row r="120">
          <cell r="C120" t="str">
            <v>104. Frasure Creek Mining LLC</v>
          </cell>
        </row>
        <row r="121">
          <cell r="C121" t="str">
            <v>105. Essar Steel Offshore Limited</v>
          </cell>
        </row>
        <row r="122">
          <cell r="C122" t="str">
            <v>106. Essar Minerals Limited</v>
          </cell>
        </row>
        <row r="124">
          <cell r="C124" t="str">
            <v>D. Projects Business</v>
          </cell>
        </row>
        <row r="125">
          <cell r="C125" t="str">
            <v>109. Essar Minerals INC</v>
          </cell>
        </row>
        <row r="126">
          <cell r="C126" t="str">
            <v xml:space="preserve">. </v>
          </cell>
        </row>
        <row r="127">
          <cell r="C127" t="str">
            <v>. Rest of Steel Group</v>
          </cell>
        </row>
        <row r="128">
          <cell r="C128" t="str">
            <v>110. Essar Steel Mauritius Limited</v>
          </cell>
        </row>
        <row r="129">
          <cell r="C129" t="str">
            <v>111. Essar Steel Asia Holdings Limited (FKA Essar Resources Mauritius Ltd)</v>
          </cell>
        </row>
        <row r="130">
          <cell r="C130" t="str">
            <v>112. Essar Steel Algoma Cooperatief U.A (FKA Essar Resources Cooperatief U.A.)</v>
          </cell>
        </row>
        <row r="131">
          <cell r="C131" t="str">
            <v>113. 0915599 B.C.  LTD. (FKA Essar Resources Inc)</v>
          </cell>
        </row>
        <row r="132">
          <cell r="C132" t="str">
            <v>114. Essar Steel Minnesota Cooperatief U.A. (FKA Essar Steel Algoma Cooperatief U.A)</v>
          </cell>
        </row>
        <row r="133">
          <cell r="C133" t="str">
            <v>115. Essar Steel Chattisgarh Limited (Call Option)</v>
          </cell>
        </row>
        <row r="134">
          <cell r="C134" t="str">
            <v>116. Essar Steel Limited (FKA Essar Steel Holdings Limited)</v>
          </cell>
        </row>
        <row r="135">
          <cell r="C135" t="str">
            <v>117. Essar Steel (UAE) Limited (FKA PT Essar (UAE) Limited</v>
          </cell>
        </row>
        <row r="136">
          <cell r="C136" t="str">
            <v>118. Steel Trading Mauritius Ltd</v>
          </cell>
        </row>
        <row r="137">
          <cell r="C137" t="str">
            <v xml:space="preserve">. </v>
          </cell>
        </row>
        <row r="139">
          <cell r="C139" t="str">
            <v>E. Ports Business</v>
          </cell>
        </row>
        <row r="140">
          <cell r="C140" t="str">
            <v>120. Essar Africa Steel Holdings Limited</v>
          </cell>
        </row>
        <row r="141">
          <cell r="C141" t="str">
            <v>121. Essar Africa Minerals Holdings Limited</v>
          </cell>
        </row>
        <row r="142">
          <cell r="C142" t="str">
            <v xml:space="preserve">. </v>
          </cell>
        </row>
        <row r="143">
          <cell r="C143" t="str">
            <v>. Rest of Essar Africa</v>
          </cell>
        </row>
        <row r="144">
          <cell r="C144" t="str">
            <v>122. Essar Africa Infrastructure Holdings Limited</v>
          </cell>
        </row>
        <row r="145">
          <cell r="C145" t="str">
            <v>123. Essar Ports Africa FZE</v>
          </cell>
        </row>
        <row r="146">
          <cell r="C146" t="str">
            <v>124. Essar Infrastructure Africa Limited</v>
          </cell>
        </row>
        <row r="148">
          <cell r="C148" t="str">
            <v>F. Shipping Business</v>
          </cell>
        </row>
        <row r="149">
          <cell r="C149" t="str">
            <v>. D. Project Sector</v>
          </cell>
        </row>
        <row r="150">
          <cell r="C150" t="str">
            <v>126. Essar Project (India) Limited</v>
          </cell>
        </row>
        <row r="151">
          <cell r="C151" t="str">
            <v>127. Essar Offshore Subsea Limited</v>
          </cell>
        </row>
        <row r="152">
          <cell r="C152" t="str">
            <v xml:space="preserve">. </v>
          </cell>
        </row>
        <row r="153">
          <cell r="C153" t="str">
            <v>. Rest of Projects Sector</v>
          </cell>
        </row>
        <row r="154">
          <cell r="C154" t="str">
            <v>128. Essar Projects Limited</v>
          </cell>
        </row>
        <row r="155">
          <cell r="C155" t="str">
            <v>129. Essar Construction Overseas Limited</v>
          </cell>
        </row>
        <row r="156">
          <cell r="C156" t="str">
            <v>130. Essar Projects PNG Limited</v>
          </cell>
        </row>
        <row r="157">
          <cell r="C157" t="str">
            <v>131. Essar Project Management Company Ltd</v>
          </cell>
        </row>
        <row r="158">
          <cell r="C158" t="str">
            <v>132. Essar Construction Limited, UAE</v>
          </cell>
        </row>
        <row r="159">
          <cell r="C159" t="str">
            <v>133. Krios Holdings PTE. Ltd</v>
          </cell>
        </row>
        <row r="160">
          <cell r="C160" t="str">
            <v>134. Kadmos Holdings PTE. Ltd</v>
          </cell>
        </row>
        <row r="161">
          <cell r="C161" t="str">
            <v>135. Essar Projects Singapore PTE. Ltd</v>
          </cell>
        </row>
        <row r="162">
          <cell r="C162" t="str">
            <v>136. Essar Road Projects Limited</v>
          </cell>
        </row>
        <row r="163">
          <cell r="C163" t="str">
            <v>137. Tirunelweli Wind Farms Limited</v>
          </cell>
        </row>
        <row r="164">
          <cell r="C164" t="str">
            <v>138. Lucknow Varanasi Tollways Private Limited</v>
          </cell>
        </row>
        <row r="165">
          <cell r="C165" t="str">
            <v>139. Essar Projects UK Limited</v>
          </cell>
        </row>
        <row r="166">
          <cell r="C166" t="str">
            <v>140. PT Essar Projects Indonesia</v>
          </cell>
        </row>
        <row r="167">
          <cell r="C167" t="str">
            <v>141. Essar Projects Middle East FZE, Dubai</v>
          </cell>
        </row>
        <row r="168">
          <cell r="C168" t="str">
            <v>142. Essar Projects (USA) LLC</v>
          </cell>
        </row>
        <row r="169">
          <cell r="C169" t="str">
            <v>143. Essar Projects Gabon SA</v>
          </cell>
        </row>
        <row r="170">
          <cell r="C170" t="str">
            <v>144. Essar Projects East Africa Limited</v>
          </cell>
        </row>
        <row r="171">
          <cell r="C171" t="str">
            <v>145. Essar Projects Saudi Company Limited</v>
          </cell>
        </row>
        <row r="172">
          <cell r="C172" t="str">
            <v xml:space="preserve">. </v>
          </cell>
        </row>
        <row r="173">
          <cell r="C173" t="str">
            <v>. F. Ports Sector</v>
          </cell>
        </row>
        <row r="174">
          <cell r="C174" t="str">
            <v>146. Essar Ports Limited</v>
          </cell>
        </row>
        <row r="175">
          <cell r="C175" t="str">
            <v>147. Vadinar Oil Terminal Limited</v>
          </cell>
        </row>
        <row r="176">
          <cell r="C176" t="str">
            <v>148. Vadinar Ports &amp; Terminal Limited</v>
          </cell>
        </row>
        <row r="177">
          <cell r="C177" t="str">
            <v>149. Essar Bulk Terminal (Salaya) Limited</v>
          </cell>
        </row>
        <row r="178">
          <cell r="C178" t="str">
            <v>150. Essar Bulk Terminal Limited</v>
          </cell>
        </row>
        <row r="179">
          <cell r="C179" t="str">
            <v>151. Essar Bulk Terminal Paradip Limited</v>
          </cell>
        </row>
        <row r="180">
          <cell r="C180" t="str">
            <v>152. Essar Bulk Terminal Beira Mocambique Limitada</v>
          </cell>
        </row>
        <row r="181">
          <cell r="C181" t="str">
            <v>153. Essar Multi User Coal Terminal Beira Mocambique Limitada</v>
          </cell>
        </row>
        <row r="182">
          <cell r="C182" t="str">
            <v xml:space="preserve">. </v>
          </cell>
        </row>
        <row r="183">
          <cell r="C183" t="str">
            <v>. Rest of Ports Sector</v>
          </cell>
        </row>
        <row r="184">
          <cell r="C184" t="str">
            <v>154. Essar Paradip Terminals Limited</v>
          </cell>
        </row>
        <row r="185">
          <cell r="C185" t="str">
            <v xml:space="preserve">. </v>
          </cell>
        </row>
        <row r="186">
          <cell r="C186" t="str">
            <v>. E. Shipping Sector</v>
          </cell>
        </row>
        <row r="187">
          <cell r="C187" t="str">
            <v>155. Essar Shipping Limited</v>
          </cell>
        </row>
        <row r="188">
          <cell r="C188" t="str">
            <v>156. Energy Transportation International Limited</v>
          </cell>
        </row>
        <row r="189">
          <cell r="C189" t="str">
            <v>157. Energy II Limited</v>
          </cell>
        </row>
        <row r="190">
          <cell r="C190" t="str">
            <v>158. Essar Oilfields Services Limited</v>
          </cell>
        </row>
        <row r="191">
          <cell r="C191" t="str">
            <v>159. Essar Oilfields Services India Limited</v>
          </cell>
        </row>
        <row r="192">
          <cell r="C192" t="str">
            <v>160. Varada Drilling One Pte Ltd</v>
          </cell>
        </row>
        <row r="193">
          <cell r="C193" t="str">
            <v>161. Varada Drilling Two Pte Ltd</v>
          </cell>
        </row>
        <row r="194">
          <cell r="C194" t="str">
            <v>162. Essar Shipping &amp; Logistics Limited</v>
          </cell>
        </row>
        <row r="195">
          <cell r="C195" t="str">
            <v>163. Essar Shipping (Cyprus) Limited</v>
          </cell>
        </row>
        <row r="196">
          <cell r="C196" t="str">
            <v>164. Essar Logistics Limited</v>
          </cell>
        </row>
        <row r="197">
          <cell r="C197" t="str">
            <v xml:space="preserve">. </v>
          </cell>
        </row>
        <row r="198">
          <cell r="C198" t="str">
            <v>. I. Realty Sector</v>
          </cell>
        </row>
        <row r="199">
          <cell r="C199" t="str">
            <v>165. Equinox Capital Limited</v>
          </cell>
        </row>
        <row r="200">
          <cell r="C200" t="str">
            <v>166. Equinox Realty Holdings Limited</v>
          </cell>
        </row>
        <row r="201">
          <cell r="C201" t="str">
            <v>167. Equinox Business Parks Limited</v>
          </cell>
        </row>
        <row r="202">
          <cell r="C202" t="str">
            <v>168. Equinox Business Parks Pvt Limited</v>
          </cell>
        </row>
        <row r="203">
          <cell r="C203" t="str">
            <v>169. Equinox Technoparks Limited</v>
          </cell>
        </row>
        <row r="204">
          <cell r="C204" t="str">
            <v>170. Aegis Peoplesupport Realty Corporation</v>
          </cell>
        </row>
        <row r="205">
          <cell r="C205" t="str">
            <v>171. Equinox Malls Limited</v>
          </cell>
        </row>
        <row r="206">
          <cell r="C206" t="str">
            <v>172. Yojna Realties Private Limited</v>
          </cell>
        </row>
        <row r="207">
          <cell r="C207" t="str">
            <v>173. Ibrox Real Estate Development Private Limited</v>
          </cell>
        </row>
        <row r="208">
          <cell r="C208" t="str">
            <v>174. Bhargava Properties Private Limited</v>
          </cell>
        </row>
        <row r="209">
          <cell r="C209" t="str">
            <v xml:space="preserve">175. Samarjit Land Development Pvt Ltd , India </v>
          </cell>
        </row>
        <row r="210">
          <cell r="C210" t="str">
            <v>176. Tradition Construction Private Limited (Under Liquidation)</v>
          </cell>
        </row>
        <row r="211">
          <cell r="C211" t="str">
            <v>177. Equinox Realty &amp; Infrastructure Private Limited</v>
          </cell>
        </row>
        <row r="212">
          <cell r="C212" t="str">
            <v>178. Equinox Estates &amp; Facility Management Pvt Limited</v>
          </cell>
        </row>
        <row r="214">
          <cell r="C214" t="str">
            <v>J. Realty Business</v>
          </cell>
        </row>
        <row r="215">
          <cell r="C215" t="str">
            <v xml:space="preserve">. </v>
          </cell>
        </row>
        <row r="216">
          <cell r="C216" t="str">
            <v>. The Mobile Store</v>
          </cell>
        </row>
        <row r="217">
          <cell r="C217" t="str">
            <v>180. The Mobile Store Services (Mauritius) Limited</v>
          </cell>
        </row>
        <row r="218">
          <cell r="C218" t="str">
            <v>181. The MobileStore Services Private Limited</v>
          </cell>
        </row>
        <row r="219">
          <cell r="C219" t="str">
            <v xml:space="preserve">. </v>
          </cell>
        </row>
        <row r="220">
          <cell r="C220" t="str">
            <v>. G. Telecom</v>
          </cell>
        </row>
        <row r="221">
          <cell r="C221" t="str">
            <v>182. Essar Telecom Ltd</v>
          </cell>
        </row>
        <row r="222">
          <cell r="C222" t="str">
            <v>183. Essar Communication Holdings Limited</v>
          </cell>
        </row>
        <row r="223">
          <cell r="C223" t="str">
            <v>184. Essar East Africa Telecom Limited</v>
          </cell>
        </row>
        <row r="224">
          <cell r="C224" t="str">
            <v>185. Namington Limited</v>
          </cell>
        </row>
        <row r="225">
          <cell r="C225" t="str">
            <v>186. Essar Telecom Kenya Holding Limited</v>
          </cell>
        </row>
        <row r="226">
          <cell r="C226" t="str">
            <v>187. Essar Telecom Kenya Limited</v>
          </cell>
        </row>
        <row r="227">
          <cell r="C227" t="str">
            <v>188. East Africa Tower Company Limited</v>
          </cell>
        </row>
        <row r="228">
          <cell r="C228" t="str">
            <v xml:space="preserve">. </v>
          </cell>
        </row>
        <row r="229">
          <cell r="C229" t="str">
            <v>. H. BPO</v>
          </cell>
        </row>
        <row r="230">
          <cell r="C230" t="str">
            <v>189. AGC Holdings Limited (FKA Essar Service Holdings Limited)</v>
          </cell>
        </row>
        <row r="232">
          <cell r="C232" t="str">
            <v>K. Others</v>
          </cell>
        </row>
        <row r="233">
          <cell r="C233" t="str">
            <v>192. AGC Networks Pte. Ltd. (FKA Aegis Tech  Singapore Pte Ltd, Singapore)</v>
          </cell>
        </row>
        <row r="234">
          <cell r="C234" t="str">
            <v>193. AGC Networks Inc</v>
          </cell>
        </row>
        <row r="235">
          <cell r="C235" t="str">
            <v>194. Aegis Aspire Consultancy Services Limited</v>
          </cell>
        </row>
        <row r="236">
          <cell r="C236" t="str">
            <v>195. Global Vantedge Private Limited</v>
          </cell>
        </row>
        <row r="237">
          <cell r="C237" t="str">
            <v>196. Aegis Tech Limited</v>
          </cell>
        </row>
        <row r="238">
          <cell r="C238" t="str">
            <v>197. Highband Communications Pvt Ltd</v>
          </cell>
        </row>
        <row r="239">
          <cell r="C239" t="str">
            <v>198. Aegis BPO Services (Gurgaon) Limited</v>
          </cell>
        </row>
        <row r="240">
          <cell r="C240" t="str">
            <v>199. Aegis Limited</v>
          </cell>
        </row>
        <row r="241">
          <cell r="C241" t="str">
            <v>200. Essar Services (Mauritius)</v>
          </cell>
        </row>
        <row r="242">
          <cell r="C242" t="str">
            <v>201. Aegis USA INC</v>
          </cell>
        </row>
        <row r="243">
          <cell r="C243" t="str">
            <v>202. Aegis People Support Inc (FKA  People Support (Philippines), Inc)</v>
          </cell>
        </row>
        <row r="244">
          <cell r="C244" t="str">
            <v>203. Aegis Philippines Inc (FKA Aegis BPO Technology Solutions Inc)</v>
          </cell>
        </row>
        <row r="245">
          <cell r="C245" t="str">
            <v>204. Aegis Communication Group LLC</v>
          </cell>
        </row>
        <row r="246">
          <cell r="C246" t="str">
            <v>205. Aegis Receivable Management Inc(Formerly known as Global Vantedge Inc)</v>
          </cell>
        </row>
        <row r="247">
          <cell r="C247" t="str">
            <v>206. Aegis Netherlands Holding Cooperatief U.A.</v>
          </cell>
        </row>
        <row r="248">
          <cell r="C248" t="str">
            <v>207. Aegis Netherlands II BV</v>
          </cell>
        </row>
        <row r="249">
          <cell r="C249" t="str">
            <v>208. Aegis BPO Services Australia Holding Pty Limited</v>
          </cell>
        </row>
        <row r="250">
          <cell r="C250" t="str">
            <v>209. Aegis BPO Services Australia Pty Limited</v>
          </cell>
        </row>
        <row r="251">
          <cell r="C251" t="str">
            <v>210. UCMS Group Pty Limited</v>
          </cell>
        </row>
        <row r="252">
          <cell r="C252" t="str">
            <v>211. Martin Dawes Telecommunications Pty Limited</v>
          </cell>
        </row>
        <row r="253">
          <cell r="C253" t="str">
            <v>212. Aegis Services Australia Pty Ltd ( F.K.A UCMS Pty Ltd)</v>
          </cell>
        </row>
        <row r="254">
          <cell r="C254" t="str">
            <v xml:space="preserve">213. Aegis Tech Pty Ltd, Australia (F.K.A UCMS Solutions Pty Ltd) </v>
          </cell>
        </row>
        <row r="255">
          <cell r="C255" t="str">
            <v>214. Aegis New Zealand Limted (FKA Aegis Tech Limited)</v>
          </cell>
        </row>
        <row r="256">
          <cell r="C256" t="str">
            <v>215. Multiple Stories Pty Limited</v>
          </cell>
        </row>
        <row r="257">
          <cell r="C257" t="str">
            <v xml:space="preserve">216. Aegis Employment Services Pty Ltd (F.K.A UCMS Employment Services Pty Ltd) </v>
          </cell>
        </row>
        <row r="258">
          <cell r="C258" t="str">
            <v>217. Partnership Australia Pty Limited</v>
          </cell>
        </row>
        <row r="259">
          <cell r="C259" t="str">
            <v>218. Services Queensland Partnership  ( Associate )</v>
          </cell>
        </row>
        <row r="260">
          <cell r="C260" t="str">
            <v>219. Queensland Partnerships Group (LG Shared Services) Pty Ltd (Joint Venture )</v>
          </cell>
        </row>
        <row r="261">
          <cell r="C261" t="str">
            <v>220. Main Street 741 Pty Limited</v>
          </cell>
        </row>
        <row r="262">
          <cell r="C262" t="str">
            <v>221. Aegis Outsourcing South Africa (Pty) Ltd (FKA Aegis BPO Holdings (South Africa)(Pty) Limited)</v>
          </cell>
        </row>
        <row r="263">
          <cell r="C263" t="str">
            <v>222. Actionline De Argentina S.A</v>
          </cell>
        </row>
        <row r="264">
          <cell r="C264" t="str">
            <v>223. Aegis Argentina S.A. (FKA Sur Contact Centre S.A)</v>
          </cell>
        </row>
        <row r="265">
          <cell r="C265" t="str">
            <v xml:space="preserve">224. Aegis Outsourcing UK Ltd (FKA Aegis BPO (UK) Ltd) </v>
          </cell>
        </row>
        <row r="266">
          <cell r="C266" t="str">
            <v>225. Aegis Peru S.A.C</v>
          </cell>
        </row>
        <row r="267">
          <cell r="C267" t="str">
            <v>226. Aegis BPO (Costa Rica) SRL</v>
          </cell>
        </row>
        <row r="268">
          <cell r="C268" t="str">
            <v xml:space="preserve">227. Aegis Services Philippines Inc </v>
          </cell>
        </row>
        <row r="269">
          <cell r="C269" t="str">
            <v>228. Aegis Global Services FZ LLC</v>
          </cell>
        </row>
        <row r="270">
          <cell r="C270" t="str">
            <v xml:space="preserve">229. Aegis  Services Lanka Pvt Limited. </v>
          </cell>
        </row>
        <row r="271">
          <cell r="C271" t="str">
            <v>230. Contact Care Company (Associate)</v>
          </cell>
        </row>
        <row r="272">
          <cell r="C272" t="str">
            <v xml:space="preserve">. </v>
          </cell>
        </row>
        <row r="273">
          <cell r="C273" t="str">
            <v>. Rest of Others</v>
          </cell>
        </row>
        <row r="274">
          <cell r="C274" t="str">
            <v>231. Essar Infrastructure Limited</v>
          </cell>
        </row>
        <row r="275">
          <cell r="C275" t="str">
            <v>232. Essar Concessions Limited (FKA Essar Infrastructure Limited)</v>
          </cell>
        </row>
        <row r="276">
          <cell r="C276" t="str">
            <v>233. Essar Port Holdings Mauritius Limited</v>
          </cell>
        </row>
        <row r="277">
          <cell r="C277" t="str">
            <v>234. Essar Projects Holdings Mauritius Limited</v>
          </cell>
        </row>
        <row r="278">
          <cell r="C278" t="str">
            <v>235. Essar Minerals Holdings Limited</v>
          </cell>
        </row>
        <row r="279">
          <cell r="C279" t="str">
            <v>236. Essar Mineral Resources Limited</v>
          </cell>
        </row>
        <row r="280">
          <cell r="C280" t="str">
            <v>237. Essar Minas De Mozambique Limitada ( Joint Venture )</v>
          </cell>
        </row>
        <row r="281">
          <cell r="C281" t="str">
            <v>238. Essar Global Services Limited, Mauritius</v>
          </cell>
        </row>
        <row r="282">
          <cell r="C282" t="str">
            <v>239. Essar Global Services FZE, UAE</v>
          </cell>
        </row>
        <row r="283">
          <cell r="C283" t="str">
            <v>240. Caladium Limited</v>
          </cell>
        </row>
        <row r="284">
          <cell r="C284" t="str">
            <v>241. Essar Exploration and Production South East Asia Limited</v>
          </cell>
        </row>
        <row r="285">
          <cell r="C285" t="str">
            <v>242. Peak Trading Overseas Limited (FKA Essar Trading Overseas Limited (FKA Essar Portfolio Limited (FKA Essar Infratel Limited)))</v>
          </cell>
        </row>
        <row r="286">
          <cell r="C286" t="str">
            <v>243. Essar Global Services Limited, UK</v>
          </cell>
        </row>
        <row r="287">
          <cell r="C287" t="str">
            <v>244. Essar Capital Holdings Limited</v>
          </cell>
        </row>
        <row r="288">
          <cell r="C288" t="str">
            <v>245. Infotech Capital Limited</v>
          </cell>
        </row>
        <row r="289">
          <cell r="C289" t="str">
            <v>246. Essar Real Estate Limited</v>
          </cell>
        </row>
        <row r="290">
          <cell r="C290" t="str">
            <v>247. Myron Trading Overseas Limited (FKA Essar Steel Marvel Mauritius Limited)</v>
          </cell>
        </row>
        <row r="291">
          <cell r="C291" t="str">
            <v>248. Essar Infrastructure Mauritius Limited</v>
          </cell>
        </row>
        <row r="326">
          <cell r="C326" t="str">
            <v>Other related parties</v>
          </cell>
        </row>
        <row r="328">
          <cell r="C328" t="str">
            <v>1. Copper canyon holdings limited</v>
          </cell>
        </row>
        <row r="329">
          <cell r="C329" t="str">
            <v>2. Kettle river holdings limited</v>
          </cell>
        </row>
        <row r="330">
          <cell r="C330" t="str">
            <v>3. Telecom holdings cayman limited</v>
          </cell>
        </row>
        <row r="331">
          <cell r="C331" t="str">
            <v>4. Essar communications (mauritius) limited</v>
          </cell>
        </row>
        <row r="332">
          <cell r="C332" t="str">
            <v>5. Essar communications limited</v>
          </cell>
        </row>
        <row r="333">
          <cell r="C333" t="str">
            <v>6. Essar com limited</v>
          </cell>
        </row>
        <row r="334">
          <cell r="C334" t="str">
            <v>7. Essar us mauritius holdings limited</v>
          </cell>
        </row>
        <row r="335">
          <cell r="C335" t="str">
            <v>8. Essar global services limited, mauritius</v>
          </cell>
        </row>
        <row r="336">
          <cell r="C336" t="str">
            <v>9. Essar global services fze</v>
          </cell>
        </row>
        <row r="337">
          <cell r="C337" t="str">
            <v>10. Essar global services limited, mauritius</v>
          </cell>
        </row>
        <row r="338">
          <cell r="C338" t="str">
            <v>11. Essar lng ltd.</v>
          </cell>
        </row>
        <row r="339">
          <cell r="C339" t="str">
            <v>12. Essar energy services ltd.</v>
          </cell>
        </row>
        <row r="340">
          <cell r="C340" t="str">
            <v>13. Essar information technology ltd.</v>
          </cell>
        </row>
        <row r="341">
          <cell r="C341" t="str">
            <v>14. Aegis bpo services (gurgaon) ltd.</v>
          </cell>
        </row>
        <row r="342">
          <cell r="C342" t="str">
            <v>15. Essar biofuels ltd.</v>
          </cell>
        </row>
        <row r="343">
          <cell r="C343" t="str">
            <v>16. Essar capital finance pvt ltd.</v>
          </cell>
        </row>
        <row r="344">
          <cell r="C344" t="str">
            <v>17. Essar capital holdings (india) ltd.</v>
          </cell>
        </row>
        <row r="345">
          <cell r="C345" t="str">
            <v>18. Essar capital ltd.</v>
          </cell>
        </row>
        <row r="346">
          <cell r="C346" t="str">
            <v>19. Essar heavy engineering services ltd.</v>
          </cell>
        </row>
        <row r="347">
          <cell r="C347" t="str">
            <v>20. Essar investments ltd.</v>
          </cell>
        </row>
        <row r="348">
          <cell r="C348" t="str">
            <v>21. Essar power jamnagar ltd.</v>
          </cell>
        </row>
        <row r="349">
          <cell r="C349" t="str">
            <v>22. Essar procurement services ltd.</v>
          </cell>
        </row>
        <row r="350">
          <cell r="C350" t="str">
            <v>23. Essar retail outlets ltd.</v>
          </cell>
        </row>
        <row r="351">
          <cell r="C351" t="str">
            <v>24. Essar satvision ltd.</v>
          </cell>
        </row>
        <row r="352">
          <cell r="C352" t="str">
            <v>25. Essar securities ltd.</v>
          </cell>
        </row>
        <row r="353">
          <cell r="C353" t="str">
            <v>26. Essar wind farms ltd.</v>
          </cell>
        </row>
        <row r="354">
          <cell r="C354" t="str">
            <v>27. Frontier leasing and finance ltd.</v>
          </cell>
        </row>
        <row r="355">
          <cell r="C355" t="str">
            <v>28. Girishan traders pvt ltd.</v>
          </cell>
        </row>
        <row r="356">
          <cell r="C356" t="str">
            <v>29. Global supplies (india) ltd.</v>
          </cell>
        </row>
        <row r="357">
          <cell r="C357" t="str">
            <v>30. Highband communications pvt ltd.</v>
          </cell>
        </row>
        <row r="358">
          <cell r="C358" t="str">
            <v>31. Imperial consultants &amp; sec. Pvt. Ltd. (essar holdings limited)</v>
          </cell>
        </row>
        <row r="359">
          <cell r="C359" t="str">
            <v>32. India securities ltd.</v>
          </cell>
        </row>
        <row r="360">
          <cell r="C360" t="str">
            <v>33. Ipsha commercial (india) ltd</v>
          </cell>
        </row>
        <row r="361">
          <cell r="C361" t="str">
            <v>34. S k commercials india ltd</v>
          </cell>
        </row>
        <row r="362">
          <cell r="C362" t="str">
            <v>35. Paprika media pvt ltd.</v>
          </cell>
        </row>
        <row r="363">
          <cell r="C363" t="str">
            <v>36. Essar infrastructure projects ltd.</v>
          </cell>
        </row>
        <row r="364">
          <cell r="C364" t="str">
            <v>37. Essar utility projects ltd.</v>
          </cell>
        </row>
        <row r="365">
          <cell r="C365" t="str">
            <v>38. Essar road projects ltd.</v>
          </cell>
        </row>
        <row r="366">
          <cell r="C366" t="str">
            <v>39. Futura travels ltd.</v>
          </cell>
        </row>
        <row r="367">
          <cell r="C367" t="str">
            <v>40. Essar education ltd.</v>
          </cell>
        </row>
        <row r="368">
          <cell r="C368" t="str">
            <v>41. Bansari agro tech pvt ltd.</v>
          </cell>
        </row>
        <row r="369">
          <cell r="C369" t="str">
            <v>42. Deccan horticulture pvt ltd.</v>
          </cell>
        </row>
        <row r="370">
          <cell r="C370" t="str">
            <v>43. Essar agrotech ltd.</v>
          </cell>
        </row>
        <row r="371">
          <cell r="C371" t="str">
            <v>44. Fresh greens pvt ltd.</v>
          </cell>
        </row>
        <row r="372">
          <cell r="C372" t="str">
            <v>45. Green agri farms pvt ltd.</v>
          </cell>
        </row>
        <row r="373">
          <cell r="C373" t="str">
            <v>46. Highland horticulture pvt ltd.</v>
          </cell>
        </row>
        <row r="374">
          <cell r="C374" t="str">
            <v>47. Indrayani flortech pvt ltd.</v>
          </cell>
        </row>
        <row r="375">
          <cell r="C375" t="str">
            <v>48. Indrayani horticulture pvt ltd.</v>
          </cell>
        </row>
        <row r="376">
          <cell r="C376" t="str">
            <v>49. Indus greens pvt ltd.</v>
          </cell>
        </row>
        <row r="377">
          <cell r="C377" t="str">
            <v>50. Indus horticulture pvt ltd.</v>
          </cell>
        </row>
        <row r="378">
          <cell r="C378" t="str">
            <v>51. Kamshet floritech pvt ltd.</v>
          </cell>
        </row>
        <row r="379">
          <cell r="C379" t="str">
            <v>52. Karthik agro farms pvt ltd.</v>
          </cell>
        </row>
        <row r="380">
          <cell r="C380" t="str">
            <v>53. Maval agrotech pvt ltd.</v>
          </cell>
        </row>
        <row r="381">
          <cell r="C381" t="str">
            <v>54. Nane flortech pvt ltd.</v>
          </cell>
        </row>
        <row r="382">
          <cell r="C382" t="str">
            <v>55. Nane maval farms pvt ltd.</v>
          </cell>
        </row>
        <row r="383">
          <cell r="C383" t="str">
            <v>56. Prajkta agro vision pvt ltd.</v>
          </cell>
        </row>
        <row r="384">
          <cell r="C384" t="str">
            <v>57. Pratik agro herbals pvt ltd.</v>
          </cell>
        </row>
        <row r="385">
          <cell r="C385" t="str">
            <v>58. Ajitesh estates pvt ltd.</v>
          </cell>
        </row>
        <row r="386">
          <cell r="C386" t="str">
            <v>59. Arkay holdings ltd</v>
          </cell>
        </row>
        <row r="387">
          <cell r="C387" t="str">
            <v>60. Bansari investment and finance pvt ltd.</v>
          </cell>
        </row>
        <row r="388">
          <cell r="C388" t="str">
            <v>61. Bhargava agro foods pvt ltd.</v>
          </cell>
        </row>
        <row r="389">
          <cell r="C389" t="str">
            <v>62. Bhargava estates pvt ltd.</v>
          </cell>
        </row>
        <row r="390">
          <cell r="C390" t="str">
            <v>63. Bhargava properties pvt ltd.</v>
          </cell>
        </row>
        <row r="391">
          <cell r="C391" t="str">
            <v>64. Blue arcade properties pvt ltd.</v>
          </cell>
        </row>
        <row r="392">
          <cell r="C392" t="str">
            <v>65. Chandrabhal constructions pvt ltd.</v>
          </cell>
        </row>
        <row r="393">
          <cell r="C393" t="str">
            <v>66. Chandrabhal estate development pvt ltd.</v>
          </cell>
        </row>
        <row r="394">
          <cell r="C394" t="str">
            <v>67. Chandrabhal properties pvt ltd.</v>
          </cell>
        </row>
        <row r="395">
          <cell r="C395" t="str">
            <v>68. Chandrabhal realty pvt ltd.</v>
          </cell>
        </row>
        <row r="396">
          <cell r="C396" t="str">
            <v>69. Downtown securities pvt ltd.</v>
          </cell>
        </row>
        <row r="397">
          <cell r="C397" t="str">
            <v>70. Dwarka farms pvt ltd.</v>
          </cell>
        </row>
        <row r="398">
          <cell r="C398" t="str">
            <v>71. Dwarka realties pvt ltd.</v>
          </cell>
        </row>
        <row r="399">
          <cell r="C399" t="str">
            <v>72. Edwell park properties pvt ltd.</v>
          </cell>
        </row>
        <row r="400">
          <cell r="C400" t="str">
            <v>73. Equinox realty pvt ltd.</v>
          </cell>
        </row>
        <row r="401">
          <cell r="C401" t="str">
            <v>74. Essar house ltd.</v>
          </cell>
        </row>
        <row r="402">
          <cell r="C402" t="str">
            <v>75. Essar infrastructure services ltd</v>
          </cell>
        </row>
        <row r="403">
          <cell r="C403" t="str">
            <v>76. Essar properties gujarat pvt ltd.</v>
          </cell>
        </row>
        <row r="404">
          <cell r="C404" t="str">
            <v>77. Essar properties ltd.</v>
          </cell>
        </row>
        <row r="405">
          <cell r="C405" t="str">
            <v>78. Golden merchandisers pvt ltd.</v>
          </cell>
        </row>
        <row r="406">
          <cell r="C406" t="str">
            <v>79. Golsil exim pvt ltd.</v>
          </cell>
        </row>
        <row r="407">
          <cell r="C407" t="str">
            <v>80. Ibrox constructions pvt ltd.</v>
          </cell>
        </row>
        <row r="408">
          <cell r="C408" t="str">
            <v>81. Ibrox properties pvt ltd.</v>
          </cell>
        </row>
        <row r="409">
          <cell r="C409" t="str">
            <v>82. Ibrox realty pvt ltd.</v>
          </cell>
        </row>
        <row r="410">
          <cell r="C410" t="str">
            <v>83. Jindal combines pvt ltd</v>
          </cell>
        </row>
        <row r="411">
          <cell r="C411" t="str">
            <v>84. Kanak communications pvt ltd.</v>
          </cell>
        </row>
        <row r="412">
          <cell r="C412" t="str">
            <v>85. Kartik estates pvt ltd</v>
          </cell>
        </row>
        <row r="413">
          <cell r="C413" t="str">
            <v>86. Kirti mercantile pvt.ltd.</v>
          </cell>
        </row>
        <row r="414">
          <cell r="C414" t="str">
            <v>87. Kirti properties pvt ltd.</v>
          </cell>
        </row>
        <row r="415">
          <cell r="C415" t="str">
            <v>88. Kirti realties and farms pvt ltd.</v>
          </cell>
        </row>
        <row r="416">
          <cell r="C416" t="str">
            <v>89. Marvel mines &amp; minerals pvt ltd</v>
          </cell>
        </row>
        <row r="417">
          <cell r="C417" t="str">
            <v>90. Nartika farms &amp; estates pvt ltd.</v>
          </cell>
        </row>
        <row r="418">
          <cell r="C418" t="str">
            <v>91. Neel kamal traders pvt ltd</v>
          </cell>
        </row>
        <row r="419">
          <cell r="C419" t="str">
            <v>92. New ambi trading and investments pvt ltd.</v>
          </cell>
        </row>
        <row r="420">
          <cell r="C420" t="str">
            <v>93. Nirmit estate pvt ltd</v>
          </cell>
        </row>
        <row r="421">
          <cell r="C421" t="str">
            <v>94. Pama properties pvt ltd.</v>
          </cell>
        </row>
        <row r="422">
          <cell r="C422" t="str">
            <v>95. Paprika properties india pvt ltd.</v>
          </cell>
        </row>
        <row r="423">
          <cell r="C423" t="str">
            <v>96. Prajesh investments pvt ltd.</v>
          </cell>
        </row>
        <row r="424">
          <cell r="C424" t="str">
            <v>97. Prajesh marketing ltd</v>
          </cell>
        </row>
        <row r="425">
          <cell r="C425" t="str">
            <v>98. Prajkta estates pvt ltd.</v>
          </cell>
        </row>
        <row r="426">
          <cell r="C426" t="str">
            <v>99. Pratik estates pvt ltd.</v>
          </cell>
        </row>
        <row r="427">
          <cell r="C427" t="str">
            <v>100. Samarjit estates pvt ltd</v>
          </cell>
        </row>
        <row r="428">
          <cell r="C428" t="str">
            <v>101. Samarjit investments pvt ltd.</v>
          </cell>
        </row>
        <row r="429">
          <cell r="C429" t="str">
            <v>102. Samarjit land development pvt ltd.</v>
          </cell>
        </row>
        <row r="430">
          <cell r="C430" t="str">
            <v>103. Samarjit realties &amp; farms pvt ltd.</v>
          </cell>
        </row>
        <row r="431">
          <cell r="C431" t="str">
            <v>104. Sangam agro acres pvt ltd.</v>
          </cell>
        </row>
        <row r="432">
          <cell r="C432" t="str">
            <v>105. Sangam agro greens pvt ltd.</v>
          </cell>
        </row>
        <row r="433">
          <cell r="C433" t="str">
            <v>106. Sangam cultivators pvt ltd.</v>
          </cell>
        </row>
        <row r="434">
          <cell r="C434" t="str">
            <v>107. Sasmita investments ltd.</v>
          </cell>
        </row>
        <row r="435">
          <cell r="C435" t="str">
            <v>108. Sg chemicals and dyes trading ltd.</v>
          </cell>
        </row>
        <row r="436">
          <cell r="C436" t="str">
            <v>109. Shining star traders pvt ltd</v>
          </cell>
        </row>
        <row r="437">
          <cell r="C437" t="str">
            <v>110. Silicon valley properties pvt ltd.</v>
          </cell>
        </row>
        <row r="438">
          <cell r="C438" t="str">
            <v>111. Sinter keramos &amp; composites pvt ltd</v>
          </cell>
        </row>
        <row r="439">
          <cell r="C439" t="str">
            <v>112. Sridhar realty &amp; infrastructures pvt ltd.</v>
          </cell>
        </row>
        <row r="440">
          <cell r="C440" t="str">
            <v>113. Srijan investments ltd.</v>
          </cell>
        </row>
        <row r="441">
          <cell r="C441" t="str">
            <v>114. Supreme transport and traders ltd.</v>
          </cell>
        </row>
        <row r="442">
          <cell r="C442" t="str">
            <v>115. Swarna ganga holdings  &amp; estate. Development. Pvt.ltd.</v>
          </cell>
        </row>
        <row r="443">
          <cell r="C443" t="str">
            <v>116. Trikaya cultivations pvt ltd.</v>
          </cell>
        </row>
        <row r="444">
          <cell r="C444" t="str">
            <v>117. Trikaya farms pvt ltd.</v>
          </cell>
        </row>
        <row r="445">
          <cell r="C445" t="str">
            <v>118. Vadinar properties ltd.</v>
          </cell>
        </row>
        <row r="446">
          <cell r="C446" t="str">
            <v>119. Yash hotels pvt ltd</v>
          </cell>
        </row>
        <row r="447">
          <cell r="C447" t="str">
            <v>120. Yojna estates pvt ltd.</v>
          </cell>
        </row>
        <row r="448">
          <cell r="C448" t="str">
            <v>121. The mobilestore ltd.</v>
          </cell>
        </row>
        <row r="449">
          <cell r="C449" t="str">
            <v>122. Essar retail holdings ltd.</v>
          </cell>
        </row>
        <row r="450">
          <cell r="C450" t="str">
            <v>123. Essar steel karnataka ltd.</v>
          </cell>
        </row>
        <row r="451">
          <cell r="C451" t="str">
            <v>124. Essar steel hypermarts ltd.</v>
          </cell>
        </row>
        <row r="452">
          <cell r="C452" t="str">
            <v>125. Essar steel chhattisgarh ltd.</v>
          </cell>
        </row>
        <row r="453">
          <cell r="C453" t="str">
            <v>126. Essar steel jharkhand ltd.</v>
          </cell>
        </row>
        <row r="454">
          <cell r="C454" t="str">
            <v>127. Essar teleholdings ltd.</v>
          </cell>
        </row>
        <row r="455">
          <cell r="C455" t="str">
            <v>128. Ringtel communications ltd.</v>
          </cell>
        </row>
        <row r="456">
          <cell r="C456" t="str">
            <v>129. Essar telecom infrastructure holdings overseas pvt ltd.</v>
          </cell>
        </row>
        <row r="457">
          <cell r="C457" t="str">
            <v>130. Essar telecom tower holdings ltd.</v>
          </cell>
        </row>
        <row r="458">
          <cell r="C458" t="str">
            <v>131. Ortus infratel and holdings pvt ltd.</v>
          </cell>
        </row>
        <row r="459">
          <cell r="C459" t="str">
            <v>132. Ethl communications holdings ltd.</v>
          </cell>
        </row>
        <row r="460">
          <cell r="C460" t="str">
            <v>133. Essar telecommunications holdings pvt ltd.</v>
          </cell>
        </row>
        <row r="461">
          <cell r="C461" t="str">
            <v>134. Essar telecom holdings overseas pvt ltd.</v>
          </cell>
        </row>
        <row r="462">
          <cell r="C462" t="str">
            <v>135. Karthik financial services ltd.</v>
          </cell>
        </row>
        <row r="463">
          <cell r="C463" t="str">
            <v>136. Kroner investments ltd.</v>
          </cell>
        </row>
        <row r="464">
          <cell r="C464" t="str">
            <v>137. Girishan investment ltd.</v>
          </cell>
        </row>
        <row r="465">
          <cell r="C465" t="str">
            <v>138. Global commodities trading ltd.</v>
          </cell>
        </row>
        <row r="466">
          <cell r="C466" t="str">
            <v>139. Maval farms pvt ltd.</v>
          </cell>
        </row>
        <row r="467">
          <cell r="C467" t="str">
            <v>140. Sasmita realties pvt ltd.</v>
          </cell>
        </row>
        <row r="468">
          <cell r="C468" t="str">
            <v>141. Thakkars investment pvt ltd.</v>
          </cell>
        </row>
        <row r="469">
          <cell r="C469" t="str">
            <v>142. Impact retail pvt ltd.</v>
          </cell>
        </row>
        <row r="470">
          <cell r="C470" t="str">
            <v>143. Reclamme commercial securities limited (merged with eil)</v>
          </cell>
        </row>
        <row r="471">
          <cell r="C471" t="str">
            <v>144. Trikaya investments limited (merged with eil)</v>
          </cell>
        </row>
        <row r="472">
          <cell r="C472" t="str">
            <v>145. Ethl communications (mauritius) limited.</v>
          </cell>
        </row>
        <row r="473">
          <cell r="C473" t="str">
            <v>146. Prjakta finance and trading limited (merged with eil)</v>
          </cell>
        </row>
        <row r="474">
          <cell r="C474" t="str">
            <v>147. Essar Concessions India Limited</v>
          </cell>
        </row>
        <row r="475">
          <cell r="C475" t="str">
            <v>148. Essar oil limited employees' provident fund trust</v>
          </cell>
        </row>
        <row r="476">
          <cell r="C476" t="str">
            <v>149. Essar shipping, ports and logistics limited employees' provident fund trust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"/>
      <sheetName val="SR"/>
      <sheetName val="BALANCE_SHEET"/>
      <sheetName val="fcl"/>
      <sheetName val="BALANCE_SHEET1"/>
      <sheetName val="BALANCE_SHEET2"/>
      <sheetName val="BALANCE_SHEET3"/>
      <sheetName val="77S(O)"/>
      <sheetName val="CONBS"/>
      <sheetName val="expired"/>
      <sheetName val="DURGESH"/>
      <sheetName val="04REL"/>
      <sheetName val="01.11.2004"/>
      <sheetName val="TRIALBALANCE"/>
      <sheetName val="BALANCE_SHEET4"/>
      <sheetName val="Risks of material misstatement"/>
      <sheetName val="BALANCE_SHEET5"/>
      <sheetName val="1.Loans Control Chart- Mar 2007"/>
      <sheetName val="BALANCE_SHEET6"/>
      <sheetName val="Scheme"/>
      <sheetName val="Chart-Major customer"/>
      <sheetName val="ROMM Data for Validation"/>
      <sheetName val="Trial Report"/>
      <sheetName val="License Area"/>
      <sheetName val="Validation Details"/>
      <sheetName val="Data from Access"/>
      <sheetName val="Material "/>
      <sheetName val="Labour &amp; Plant"/>
      <sheetName val="summary"/>
      <sheetName val="PTIN03"/>
      <sheetName val="BALANCE_SHEET7"/>
      <sheetName val="Risks_of_material_misstatement"/>
      <sheetName val="1_Loans_Control_Chart-_Mar_2007"/>
      <sheetName val="ROMM_Data_for_Validation"/>
      <sheetName val="Validation_Details"/>
      <sheetName val="Data_from_Access"/>
      <sheetName val="Instructions"/>
      <sheetName val="BS "/>
      <sheetName val="ANUAL PLAN"/>
      <sheetName val="Allahabad Bank"/>
      <sheetName val="Bank of Baroda"/>
      <sheetName val="BOI"/>
      <sheetName val="Canara"/>
      <sheetName val="Indian"/>
      <sheetName val="IDBI"/>
      <sheetName val="IOB"/>
      <sheetName val="PNB"/>
      <sheetName val="Punjab &amp; Sind"/>
      <sheetName val="SBHyderabad"/>
      <sheetName val="SBI"/>
      <sheetName val="SBMysore"/>
      <sheetName val="SBPatiala"/>
      <sheetName val="SBSaurashtra"/>
      <sheetName val="Union Bank"/>
      <sheetName val="Ins Erection"/>
      <sheetName val="plbs"/>
      <sheetName val="FitOutConfCentre"/>
      <sheetName val="Accounts"/>
      <sheetName val="Sheet2"/>
      <sheetName val="Top Sheet"/>
      <sheetName val="2005"/>
      <sheetName val="P&amp;L"/>
      <sheetName val="BALANCE-SHEET"/>
      <sheetName val="sdrs_mar"/>
      <sheetName val="tb, p&amp;l, bs"/>
      <sheetName val="data"/>
      <sheetName val="ACK-NEW"/>
      <sheetName val="x-rate"/>
      <sheetName val="Les Cèdres"/>
      <sheetName val="COMPLEXALL"/>
    </sheetNames>
    <sheetDataSet>
      <sheetData sheetId="0" refreshError="1">
        <row r="1">
          <cell r="B1" t="str">
            <v>ESSAR OIL LIMITED</v>
          </cell>
        </row>
        <row r="58">
          <cell r="K58" t="str">
            <v>:</v>
          </cell>
          <cell r="L58">
            <v>407888122</v>
          </cell>
          <cell r="M58" t="str">
            <v>:</v>
          </cell>
        </row>
        <row r="59">
          <cell r="K59" t="str">
            <v>:</v>
          </cell>
          <cell r="L59" t="str">
            <v>-</v>
          </cell>
          <cell r="M59" t="str">
            <v>:</v>
          </cell>
        </row>
        <row r="60">
          <cell r="K60" t="str">
            <v>:</v>
          </cell>
          <cell r="M60" t="str">
            <v>:</v>
          </cell>
        </row>
        <row r="61">
          <cell r="K61" t="str">
            <v>:</v>
          </cell>
          <cell r="L61">
            <v>-319358932</v>
          </cell>
          <cell r="M61" t="str">
            <v>:</v>
          </cell>
        </row>
        <row r="62">
          <cell r="K62" t="str">
            <v>:</v>
          </cell>
          <cell r="M62" t="str">
            <v>:</v>
          </cell>
        </row>
        <row r="63">
          <cell r="K63" t="str">
            <v>:</v>
          </cell>
          <cell r="L63">
            <v>23383172</v>
          </cell>
          <cell r="M63" t="str">
            <v>:</v>
          </cell>
        </row>
        <row r="64">
          <cell r="K64" t="str">
            <v>:</v>
          </cell>
          <cell r="L64" t="str">
            <v>-</v>
          </cell>
          <cell r="M64" t="str">
            <v>:</v>
          </cell>
        </row>
        <row r="65">
          <cell r="K65" t="str">
            <v>:</v>
          </cell>
          <cell r="L65">
            <v>1352522244.49</v>
          </cell>
          <cell r="M65" t="str">
            <v>:</v>
          </cell>
        </row>
        <row r="67">
          <cell r="L67">
            <v>821501408.50999999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>
        <row r="1">
          <cell r="B1" t="str">
            <v>ESSAR OIL LIMITED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ESSAR OIL LIMITED</v>
          </cell>
        </row>
      </sheetData>
      <sheetData sheetId="15" refreshError="1"/>
      <sheetData sheetId="16">
        <row r="1">
          <cell r="B1" t="str">
            <v>ESSAR OIL LIMITED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">
          <cell r="B1" t="str">
            <v>ESSAR OIL LIMITED</v>
          </cell>
        </row>
      </sheetData>
      <sheetData sheetId="31">
        <row r="1">
          <cell r="B1" t="str">
            <v>ESSAR OIL LIMITED</v>
          </cell>
        </row>
      </sheetData>
      <sheetData sheetId="32">
        <row r="1">
          <cell r="B1" t="str">
            <v>ESSAR OIL LIMITED</v>
          </cell>
        </row>
      </sheetData>
      <sheetData sheetId="33">
        <row r="1">
          <cell r="B1" t="str">
            <v>ESSAR OIL LIMITED</v>
          </cell>
        </row>
      </sheetData>
      <sheetData sheetId="34">
        <row r="1">
          <cell r="B1" t="str">
            <v>ESSAR OIL LIMITED</v>
          </cell>
        </row>
      </sheetData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1A. Checklist"/>
      <sheetName val="1B. Control Sheet"/>
      <sheetName val="2. Top sheet"/>
      <sheetName val="3.Grouping - Profit &amp; Loss(mio)"/>
      <sheetName val="4.Grouping - Balance Sheet(mio)"/>
      <sheetName val="5. Journal entries."/>
      <sheetName val="6.Cash Flow"/>
      <sheetName val="7. Reco"/>
      <sheetName val="8. Break up of other income"/>
      <sheetName val="9. Cash flow info"/>
      <sheetName val="10. Adjuted EBIDTA"/>
      <sheetName val="10. Geographical Sales"/>
      <sheetName val="11. Tax Details"/>
      <sheetName val="12. Tangible assets"/>
      <sheetName val="13. Intangible assets "/>
      <sheetName val="14. Investments"/>
      <sheetName val="15. Inventory"/>
      <sheetName val="16. Borrowings"/>
      <sheetName val="17. Risk Management"/>
      <sheetName val="18. Fair value of FA and FL"/>
      <sheetName val="19. Currency wise of FA and FL"/>
      <sheetName val="20. RPT"/>
      <sheetName val="IC-RP list"/>
      <sheetName val="21. Forex"/>
      <sheetName val="22. Trade Receivables"/>
      <sheetName val="23. Qty Infor"/>
      <sheetName val="23. Contingent and commitments"/>
      <sheetName val="23 a. Export obli and cap com"/>
      <sheetName val="24. Provisions"/>
      <sheetName val="26.Profit on sale of investment"/>
      <sheetName val="25. Leases"/>
      <sheetName val="27. ROM"/>
      <sheetName val="25. Professional Fees"/>
      <sheetName val="28. Covenant Compliance"/>
      <sheetName val="Instruction"/>
      <sheetName val="deduction"/>
      <sheetName val="addition"/>
      <sheetName val="sep01"/>
      <sheetName val="16.IC-RP list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4">
          <cell r="C4" t="str">
            <v>Essar Global Limited</v>
          </cell>
        </row>
        <row r="6">
          <cell r="C6" t="str">
            <v>A. Steel Sector</v>
          </cell>
        </row>
        <row r="7">
          <cell r="C7" t="str">
            <v>Essar Steel Limited, Mauritius (FKA Essar Steel Holdings Limited)</v>
          </cell>
        </row>
        <row r="8">
          <cell r="C8" t="str">
            <v>Essar Steel Limited, India</v>
          </cell>
        </row>
        <row r="9">
          <cell r="C9" t="str">
            <v>Essar Steel Trading FZE</v>
          </cell>
        </row>
        <row r="10">
          <cell r="C10" t="str">
            <v>Essar Steel Middle East FZE</v>
          </cell>
        </row>
        <row r="11">
          <cell r="C11" t="str">
            <v>Essar Steel Offshore Limited ( Get Potential Limited )</v>
          </cell>
        </row>
        <row r="12">
          <cell r="C12" t="str">
            <v>Essar Minerals Limited ( FKA Essar Mining Limited )</v>
          </cell>
        </row>
        <row r="13">
          <cell r="C13" t="str">
            <v>Essar Mineral Cooperatief U.A.</v>
          </cell>
        </row>
        <row r="14">
          <cell r="C14" t="str">
            <v>Essar Minerals Canada Limited</v>
          </cell>
        </row>
        <row r="15">
          <cell r="C15" t="str">
            <v>Essar Minerals INC</v>
          </cell>
        </row>
        <row r="16">
          <cell r="C16" t="str">
            <v>Trinity Parent Corporation</v>
          </cell>
        </row>
        <row r="17">
          <cell r="C17" t="str">
            <v>Trinity Coal Corporation</v>
          </cell>
        </row>
        <row r="18">
          <cell r="C18" t="str">
            <v>Trinity Coal Partners LLC</v>
          </cell>
        </row>
        <row r="19">
          <cell r="C19" t="str">
            <v>Bear Fork Resources LLC</v>
          </cell>
        </row>
        <row r="20">
          <cell r="C20" t="str">
            <v>Deep Water Resources LLC</v>
          </cell>
        </row>
        <row r="21">
          <cell r="C21" t="str">
            <v>Levisa Fork Resources LLC</v>
          </cell>
        </row>
        <row r="22">
          <cell r="C22" t="str">
            <v>North Springs Resources LLC</v>
          </cell>
        </row>
        <row r="23">
          <cell r="C23" t="str">
            <v>Little Elk Mining Company LLC</v>
          </cell>
        </row>
        <row r="24">
          <cell r="C24" t="str">
            <v>Banner Coal Terminal LLC</v>
          </cell>
        </row>
        <row r="25">
          <cell r="C25" t="str">
            <v>Hughes Creek Terminal LLC</v>
          </cell>
        </row>
        <row r="26">
          <cell r="C26" t="str">
            <v>Trinity Coal Marketing LLC</v>
          </cell>
        </row>
        <row r="27">
          <cell r="C27" t="str">
            <v>Frasure Creek Mining LLC</v>
          </cell>
        </row>
        <row r="28">
          <cell r="C28" t="str">
            <v>Falcon Resources LLC</v>
          </cell>
        </row>
        <row r="29">
          <cell r="C29" t="str">
            <v>Prater Branch Resources LLC</v>
          </cell>
        </row>
        <row r="30">
          <cell r="C30" t="str">
            <v>Trinity RMG Holdings LLC</v>
          </cell>
        </row>
        <row r="31">
          <cell r="C31" t="str">
            <v>RMG INC</v>
          </cell>
        </row>
        <row r="32">
          <cell r="C32" t="str">
            <v>Essar Minerals (Guyana) Inc ( Under Liquidation )</v>
          </cell>
        </row>
        <row r="33">
          <cell r="C33" t="str">
            <v>Essar Steel Overseas Limited</v>
          </cell>
        </row>
        <row r="34">
          <cell r="C34" t="str">
            <v>Essar Steel Processing FZCO</v>
          </cell>
        </row>
        <row r="35">
          <cell r="C35" t="str">
            <v>Essar Steel Co-operatief U.A.</v>
          </cell>
        </row>
        <row r="36">
          <cell r="C36" t="str">
            <v>Essar Steel International B.V.</v>
          </cell>
        </row>
        <row r="37">
          <cell r="C37" t="str">
            <v>Essar Steel Processing &amp; Distribution UK Ltd. (FKA Servo Steel Limited, UK)</v>
          </cell>
        </row>
        <row r="38">
          <cell r="C38" t="str">
            <v>PT Essar (UAE) Limited</v>
          </cell>
        </row>
        <row r="39">
          <cell r="C39" t="str">
            <v>Essar Steel Processing &amp; Distribution Italia S.R.L.</v>
          </cell>
        </row>
        <row r="40">
          <cell r="C40" t="str">
            <v>Essar Steel N.V.</v>
          </cell>
        </row>
        <row r="41">
          <cell r="C41" t="str">
            <v>Essar Steel GMBH</v>
          </cell>
        </row>
        <row r="42">
          <cell r="C42" t="str">
            <v>Essar Steel Processing &amp; Distribution Iberia S.L.</v>
          </cell>
        </row>
        <row r="43">
          <cell r="C43" t="str">
            <v>Essar Resources Mauritius Limited (FKA Essar Steel India Limited)</v>
          </cell>
        </row>
        <row r="44">
          <cell r="C44" t="str">
            <v>Essar Steel Processing Vietnam Co, Ltd</v>
          </cell>
        </row>
        <row r="45">
          <cell r="C45" t="str">
            <v>Algoma Holdings Cooperatief U.A.</v>
          </cell>
        </row>
        <row r="46">
          <cell r="C46" t="str">
            <v>Algoma Holdings B.V.</v>
          </cell>
        </row>
        <row r="47">
          <cell r="C47" t="str">
            <v>Essar Steel Algoma Inc</v>
          </cell>
        </row>
        <row r="48">
          <cell r="C48" t="str">
            <v>Es Finance KFT (Under liquidation)</v>
          </cell>
        </row>
        <row r="49">
          <cell r="C49" t="str">
            <v>US Holding B.V. (FKA ES Holding BV )</v>
          </cell>
        </row>
        <row r="50">
          <cell r="C50" t="str">
            <v>Essar Steel Minnesota LLC</v>
          </cell>
        </row>
        <row r="51">
          <cell r="C51" t="str">
            <v>PT Essar Indonesia, Indonesia (Call Option)</v>
          </cell>
        </row>
        <row r="52">
          <cell r="C52" t="str">
            <v>Gallop Holdings LLC</v>
          </cell>
        </row>
        <row r="54">
          <cell r="C54" t="str">
            <v>B. Minerals Sector</v>
          </cell>
        </row>
        <row r="55">
          <cell r="C55" t="str">
            <v>Essar Minerals Holdings Limited</v>
          </cell>
        </row>
        <row r="56">
          <cell r="C56" t="str">
            <v>Essar Mineral Resources Limited</v>
          </cell>
        </row>
        <row r="57">
          <cell r="C57" t="str">
            <v>Essar Minas De Mozambique Limitada ( Joint Venture )</v>
          </cell>
        </row>
        <row r="59">
          <cell r="C59" t="str">
            <v>C. Energy Sector</v>
          </cell>
        </row>
        <row r="60">
          <cell r="C60" t="str">
            <v>Essar Energy PLC</v>
          </cell>
        </row>
        <row r="61">
          <cell r="C61" t="str">
            <v>Essar Energy Services (UK) Limited</v>
          </cell>
        </row>
        <row r="62">
          <cell r="C62" t="str">
            <v>Essar Energy Services (Mauritius) Limited</v>
          </cell>
        </row>
        <row r="63">
          <cell r="C63" t="str">
            <v>Essar Energy Investment Limited</v>
          </cell>
        </row>
        <row r="64">
          <cell r="C64" t="str">
            <v>Essar Oil and Gas Limited (FKA Vadinar Oil)</v>
          </cell>
        </row>
        <row r="65">
          <cell r="C65" t="str">
            <v>Essar Oil Limited</v>
          </cell>
        </row>
        <row r="66">
          <cell r="C66" t="str">
            <v>Pitney Mauritius Holdings Limited</v>
          </cell>
        </row>
        <row r="67">
          <cell r="C67" t="str">
            <v>Essar Energy Holdings Limited</v>
          </cell>
        </row>
        <row r="68">
          <cell r="C68" t="str">
            <v>Essar Chemicals Limited</v>
          </cell>
        </row>
        <row r="69">
          <cell r="C69" t="str">
            <v>Essar Gujarat Petrochemicals Limited</v>
          </cell>
        </row>
        <row r="70">
          <cell r="C70" t="str">
            <v>Essar Energy Overseas Limited</v>
          </cell>
        </row>
        <row r="71">
          <cell r="C71" t="str">
            <v>Kenya Petroleum Refinery Limited ( Joint Venture )</v>
          </cell>
        </row>
        <row r="72">
          <cell r="C72" t="str">
            <v>Essar Petroleum (East Africa) Limited</v>
          </cell>
        </row>
        <row r="73">
          <cell r="C73" t="str">
            <v>Essar Exploration &amp; Production Limited</v>
          </cell>
        </row>
        <row r="74">
          <cell r="C74" t="str">
            <v>Essar Exploration &amp; Production Limited, Nigeria</v>
          </cell>
        </row>
        <row r="75">
          <cell r="C75" t="str">
            <v>Essar Exploration &amp; Production (India) Limited</v>
          </cell>
        </row>
        <row r="76">
          <cell r="C76" t="str">
            <v>Essar Oil Holdings Limited (FKA Algreat Limited)</v>
          </cell>
        </row>
        <row r="77">
          <cell r="C77" t="str">
            <v>Star Sapphire Enterprises Limited</v>
          </cell>
        </row>
        <row r="78">
          <cell r="C78" t="str">
            <v>Essar Oil International AG</v>
          </cell>
        </row>
        <row r="79">
          <cell r="C79" t="str">
            <v>Essar Oil (UK) Limited</v>
          </cell>
        </row>
        <row r="80">
          <cell r="C80" t="str">
            <v>Essar Oil GMBH</v>
          </cell>
        </row>
        <row r="81">
          <cell r="C81" t="str">
            <v>Essar Oil Stanlow Limited</v>
          </cell>
        </row>
        <row r="83">
          <cell r="C83" t="str">
            <v>D. Power Sector</v>
          </cell>
        </row>
        <row r="84">
          <cell r="C84" t="str">
            <v>Essar Power Holdings Limited</v>
          </cell>
        </row>
        <row r="85">
          <cell r="C85" t="str">
            <v>Essar Power Limited</v>
          </cell>
        </row>
        <row r="86">
          <cell r="C86" t="str">
            <v>Bhander Power Limited</v>
          </cell>
        </row>
        <row r="87">
          <cell r="C87" t="str">
            <v>Essar Power Salaya Limited</v>
          </cell>
        </row>
        <row r="88">
          <cell r="C88" t="str">
            <v>Essar Power Orissa Limited</v>
          </cell>
        </row>
        <row r="89">
          <cell r="C89" t="str">
            <v>Essar Power Tamilnadu Limited</v>
          </cell>
        </row>
        <row r="90">
          <cell r="C90" t="str">
            <v>Essar Power (Jharkhand) Limited</v>
          </cell>
        </row>
        <row r="91">
          <cell r="C91" t="str">
            <v>Vadinar Power Company Limited</v>
          </cell>
        </row>
        <row r="92">
          <cell r="C92" t="str">
            <v>Essar Power Chattisgarh Limited</v>
          </cell>
        </row>
        <row r="93">
          <cell r="C93" t="str">
            <v>Essar Power Hazira Limited</v>
          </cell>
        </row>
        <row r="94">
          <cell r="C94" t="str">
            <v>Essar Electirc Power Development Corporation Limited</v>
          </cell>
        </row>
        <row r="95">
          <cell r="C95" t="str">
            <v>Essar Power Gujarat Limited</v>
          </cell>
        </row>
        <row r="96">
          <cell r="C96" t="str">
            <v>Mahan Coal Limited ( Joint Venture )</v>
          </cell>
        </row>
        <row r="97">
          <cell r="C97" t="str">
            <v>Essar Power Transmission Company Limited</v>
          </cell>
        </row>
        <row r="98">
          <cell r="C98" t="str">
            <v>Essar Power Madhya Pradesh Limited</v>
          </cell>
        </row>
        <row r="99">
          <cell r="C99" t="str">
            <v>Essar Power Overseas Limited</v>
          </cell>
        </row>
        <row r="100">
          <cell r="C100" t="str">
            <v>Essar Power &amp; Minerals S.A. Limited</v>
          </cell>
        </row>
        <row r="101">
          <cell r="C101" t="str">
            <v>Essar Minerals FZE</v>
          </cell>
        </row>
        <row r="102">
          <cell r="C102" t="str">
            <v>PT Essar Minerals Indonesia</v>
          </cell>
        </row>
        <row r="103">
          <cell r="C103" t="str">
            <v>PT Bara Pratma Indonesia</v>
          </cell>
        </row>
        <row r="104">
          <cell r="C104" t="str">
            <v>PT Manoor Bultan Lestari Indonesia</v>
          </cell>
        </row>
        <row r="105">
          <cell r="C105" t="str">
            <v>Essar Recursos Minerals de Mozambique Limitada</v>
          </cell>
        </row>
        <row r="106">
          <cell r="C106" t="str">
            <v>Navbharat Power Private Limited</v>
          </cell>
        </row>
        <row r="107">
          <cell r="C107" t="str">
            <v>Rampiya Coal Mines &amp; Energy Private Limited (Joint Venture)</v>
          </cell>
        </row>
        <row r="108">
          <cell r="C108" t="str">
            <v>Essar Power Solar Limited</v>
          </cell>
        </row>
        <row r="109">
          <cell r="C109" t="str">
            <v>Essar Power Distribution Company Limited</v>
          </cell>
        </row>
        <row r="110">
          <cell r="C110" t="str">
            <v>Algoma Power Coopertaief U.A.</v>
          </cell>
        </row>
        <row r="111">
          <cell r="C111" t="str">
            <v>Algoma Power B.V.</v>
          </cell>
        </row>
        <row r="112">
          <cell r="C112" t="str">
            <v>Essar Power Canada Limited</v>
          </cell>
        </row>
        <row r="113">
          <cell r="C113" t="str">
            <v>Main Street 736 (Proprietary) Limited</v>
          </cell>
        </row>
        <row r="114">
          <cell r="C114" t="str">
            <v>Essar Power Nepal Holdings Limited</v>
          </cell>
        </row>
        <row r="115">
          <cell r="C115" t="str">
            <v>Essar Power (East Africa) Limited</v>
          </cell>
        </row>
        <row r="116">
          <cell r="C116" t="str">
            <v>Essar Power Hazira Holdings Limited (Fka Hazira Power 2 ( FKA Hazira Steel 2 ))</v>
          </cell>
        </row>
        <row r="117">
          <cell r="C117" t="str">
            <v>Essar Wind Power Private Limited</v>
          </cell>
        </row>
        <row r="119">
          <cell r="C119" t="str">
            <v>E. Shipping &amp; Ports Sector</v>
          </cell>
        </row>
        <row r="120">
          <cell r="C120" t="str">
            <v>Essar Shipping &amp; Logistics Limited</v>
          </cell>
        </row>
        <row r="121">
          <cell r="C121" t="str">
            <v>Essar Shipping (Cyprus) Limited</v>
          </cell>
        </row>
        <row r="122">
          <cell r="C122" t="str">
            <v>Essar Shipping &amp; Logistics (Panama) Inc.</v>
          </cell>
        </row>
        <row r="123">
          <cell r="C123" t="str">
            <v>Essar Ports Limited</v>
          </cell>
        </row>
        <row r="124">
          <cell r="C124" t="str">
            <v>Essar Shipping Limited</v>
          </cell>
        </row>
        <row r="125">
          <cell r="C125" t="str">
            <v>Essar Oilfields Services Limited</v>
          </cell>
        </row>
        <row r="126">
          <cell r="C126" t="str">
            <v>Essar Oilfields Services India Limited</v>
          </cell>
        </row>
        <row r="127">
          <cell r="C127" t="str">
            <v>Energy Transportation International Limited</v>
          </cell>
        </row>
        <row r="128">
          <cell r="C128" t="str">
            <v>Energy II Limited</v>
          </cell>
        </row>
        <row r="129">
          <cell r="C129" t="str">
            <v>Essar Bulk Terminal Limited</v>
          </cell>
        </row>
        <row r="130">
          <cell r="C130" t="str">
            <v>Essar Bulk Terminal (Salaya) Limited</v>
          </cell>
        </row>
        <row r="131">
          <cell r="C131" t="str">
            <v>Vadinar Oil Terminal Limited</v>
          </cell>
        </row>
        <row r="132">
          <cell r="C132" t="str">
            <v>Vadinar Ports &amp; Terminal Limited</v>
          </cell>
        </row>
        <row r="133">
          <cell r="C133" t="str">
            <v>Essar Paradip Terminals Limited</v>
          </cell>
        </row>
        <row r="134">
          <cell r="C134" t="str">
            <v>Essar Logistic Limited</v>
          </cell>
        </row>
        <row r="135">
          <cell r="C135" t="str">
            <v>Essar Bulk Terminal Paradip Limited</v>
          </cell>
        </row>
        <row r="137">
          <cell r="C137" t="str">
            <v>F. Telecom</v>
          </cell>
        </row>
        <row r="138">
          <cell r="C138" t="str">
            <v xml:space="preserve">Essar Telecom Ltd (FKA Telecom Network Solutions Ltd) </v>
          </cell>
        </row>
        <row r="139">
          <cell r="C139" t="str">
            <v>Essar Communication Holdings Limited</v>
          </cell>
        </row>
        <row r="140">
          <cell r="C140" t="str">
            <v>Essar Telecom India Limited (F.K.A. Essar Communications Cambodia Limited)</v>
          </cell>
        </row>
        <row r="141">
          <cell r="C141" t="str">
            <v>Essar East Africa Telecom Limited (FKA as Essar Homes Ltd)</v>
          </cell>
        </row>
        <row r="142">
          <cell r="C142" t="str">
            <v>Essar Telecom Kenya Holding Limited (FKA Essar Telecom kenya Ltd)</v>
          </cell>
        </row>
        <row r="143">
          <cell r="C143" t="str">
            <v xml:space="preserve">Essar Wireless International </v>
          </cell>
        </row>
        <row r="144">
          <cell r="C144" t="str">
            <v>Essar Telecom Kenya Limited (F.K.A. Econet Wireless Kenya)</v>
          </cell>
        </row>
        <row r="145">
          <cell r="C145" t="str">
            <v>Namington Limited</v>
          </cell>
        </row>
        <row r="146">
          <cell r="C146" t="str">
            <v>Essar Telecom (Uganda) Limited</v>
          </cell>
        </row>
        <row r="147">
          <cell r="C147" t="str">
            <v>Telecom Holding (Mauritius) Limited</v>
          </cell>
        </row>
        <row r="148">
          <cell r="C148" t="str">
            <v>Kanyan Telecommunication (Uganda) Limited</v>
          </cell>
        </row>
        <row r="149">
          <cell r="C149" t="str">
            <v>Essar Telecom USA Limited</v>
          </cell>
        </row>
        <row r="151">
          <cell r="C151" t="str">
            <v>G. BPO</v>
          </cell>
        </row>
        <row r="152">
          <cell r="C152" t="str">
            <v>Essar Service Holding Limited</v>
          </cell>
        </row>
        <row r="153">
          <cell r="C153" t="str">
            <v>AGC Networks Limited</v>
          </cell>
        </row>
        <row r="154">
          <cell r="C154" t="str">
            <v>Global Connect Australia Pty Limited</v>
          </cell>
        </row>
        <row r="155">
          <cell r="C155" t="str">
            <v>AGC Networks Pte Limited</v>
          </cell>
        </row>
        <row r="156">
          <cell r="C156" t="str">
            <v>Global Vantedge Private Limited</v>
          </cell>
        </row>
        <row r="157">
          <cell r="C157" t="str">
            <v>Aegis Aspire Consultancy Services Limited</v>
          </cell>
        </row>
        <row r="158">
          <cell r="C158" t="str">
            <v>Aegis Limited (FKA Aegis BPO Services Limited)</v>
          </cell>
        </row>
        <row r="159">
          <cell r="C159" t="str">
            <v>Aegis Tech Ltd</v>
          </cell>
        </row>
        <row r="160">
          <cell r="C160" t="str">
            <v xml:space="preserve">Aegis BPO (UK) Ltd (Formerly Global Vantedge UK Ltd) </v>
          </cell>
        </row>
        <row r="161">
          <cell r="C161" t="str">
            <v xml:space="preserve">Essar Services (Mauritius) (Formerly known as World Focus) </v>
          </cell>
        </row>
        <row r="162">
          <cell r="C162" t="str">
            <v>Aegis USA INC (FKA People Support Inc</v>
          </cell>
        </row>
        <row r="163">
          <cell r="C163" t="str">
            <v>Aegis People Support Inc</v>
          </cell>
        </row>
        <row r="164">
          <cell r="C164" t="str">
            <v>Aegis BPO and Technology Solutions, Inc</v>
          </cell>
        </row>
        <row r="165">
          <cell r="C165" t="str">
            <v>Aspire PeopleSolution Inc</v>
          </cell>
        </row>
        <row r="166">
          <cell r="C166" t="str">
            <v>Aegis BPO (Costa Rica) SRL</v>
          </cell>
        </row>
        <row r="167">
          <cell r="C167" t="str">
            <v>People Support Guatemala Y Compania Limitada</v>
          </cell>
        </row>
        <row r="168">
          <cell r="C168" t="str">
            <v>Aegis Communication Group LLC</v>
          </cell>
        </row>
        <row r="169">
          <cell r="C169" t="str">
            <v>Aegis Receivable Management Inc (Aegis Rapid Text Inc is merged with Aegis Receivable Management Inc)</v>
          </cell>
        </row>
        <row r="170">
          <cell r="C170" t="str">
            <v>Aegis Netherlands Holding Cooperatief U.A.</v>
          </cell>
        </row>
        <row r="171">
          <cell r="C171" t="str">
            <v xml:space="preserve">Aegis Netherlands II BV (Aegis Netherlands I BV merged with Aegis Netherland II BV) </v>
          </cell>
        </row>
        <row r="172">
          <cell r="C172" t="str">
            <v>Main Street 741 Pty Limited</v>
          </cell>
        </row>
        <row r="173">
          <cell r="C173" t="str">
            <v>Aegis BPO Holdings (South Africa)(Pty) Limited (FKA CCN Group Pty Ltd, South Africa )</v>
          </cell>
        </row>
        <row r="174">
          <cell r="C174" t="str">
            <v>Aegis BPO Services Australia Holding Pty Limited</v>
          </cell>
        </row>
        <row r="175">
          <cell r="C175" t="str">
            <v>Aegis BPO Services Australia Pty Limited</v>
          </cell>
        </row>
        <row r="176">
          <cell r="C176" t="str">
            <v>UCMS Group Limited</v>
          </cell>
        </row>
        <row r="177">
          <cell r="C177" t="str">
            <v>Martin Dawes Telecommunications Pty Limited</v>
          </cell>
        </row>
        <row r="178">
          <cell r="C178" t="str">
            <v>Aegis Services Australia Pty Ltd ( F.K.A UCMS Pty Ltd)</v>
          </cell>
        </row>
        <row r="179">
          <cell r="C179" t="str">
            <v>Aegis Employment Services Pty Ltd</v>
          </cell>
        </row>
        <row r="180">
          <cell r="C180" t="str">
            <v>Diversity @ Work Pty Ltd, Australia</v>
          </cell>
        </row>
        <row r="181">
          <cell r="C181" t="str">
            <v xml:space="preserve">Aegis Tech Pty Ltd, Australia (F.K.A UCMS Solutions Pty Ltd) </v>
          </cell>
        </row>
        <row r="182">
          <cell r="C182" t="str">
            <v>Partnership Australia Pty Limited</v>
          </cell>
        </row>
        <row r="183">
          <cell r="C183" t="str">
            <v>UCMS Management Pty Limited ( Joint Venture )</v>
          </cell>
        </row>
        <row r="184">
          <cell r="C184" t="str">
            <v>Queensland Group Partnership Pty Limited ( Joint Venture )</v>
          </cell>
        </row>
        <row r="185">
          <cell r="C185" t="str">
            <v>Multiple Stories Pty Limited</v>
          </cell>
        </row>
        <row r="186">
          <cell r="C186" t="str">
            <v>Aegis Tech Limited</v>
          </cell>
        </row>
        <row r="187">
          <cell r="C187" t="str">
            <v xml:space="preserve">Aegis Services Philippines Inc </v>
          </cell>
        </row>
        <row r="188">
          <cell r="C188" t="str">
            <v>Actionline De Argentina S.A (Consolidated accounts)</v>
          </cell>
        </row>
        <row r="189">
          <cell r="C189" t="str">
            <v>Sur Contact Centre S.A</v>
          </cell>
        </row>
        <row r="190">
          <cell r="C190" t="str">
            <v xml:space="preserve">Aegis Services Lanka (Pvt) Ltd, Sri Lanka (F.K.A Ismart Timex Pvt Ltd) </v>
          </cell>
        </row>
        <row r="191">
          <cell r="C191" t="str">
            <v>Contact Centre Company (Associate)</v>
          </cell>
        </row>
        <row r="192">
          <cell r="C192" t="str">
            <v>Aegis Global Services FZ LLC</v>
          </cell>
        </row>
        <row r="194">
          <cell r="C194" t="str">
            <v>H. Project Sector</v>
          </cell>
        </row>
        <row r="195">
          <cell r="C195" t="str">
            <v>Essar Projects Limited</v>
          </cell>
        </row>
        <row r="196">
          <cell r="C196" t="str">
            <v>Essar Project (India) Limited</v>
          </cell>
        </row>
        <row r="197">
          <cell r="C197" t="str">
            <v>Essar Offshore Subsea Limited</v>
          </cell>
        </row>
        <row r="198">
          <cell r="C198" t="str">
            <v>Essar Construction Overseas Limited</v>
          </cell>
        </row>
        <row r="199">
          <cell r="C199" t="str">
            <v>Essar Projects PNG Limited</v>
          </cell>
        </row>
        <row r="200">
          <cell r="C200" t="str">
            <v>Krios Holdings PTE. Ltd</v>
          </cell>
        </row>
        <row r="201">
          <cell r="C201" t="str">
            <v>Kadmos Holdings PTE. Ltd</v>
          </cell>
        </row>
        <row r="202">
          <cell r="C202" t="str">
            <v>Essar Projects Singapore PTE. Ltd</v>
          </cell>
        </row>
        <row r="203">
          <cell r="C203" t="str">
            <v>Essar Construction Limited, UAE</v>
          </cell>
        </row>
        <row r="204">
          <cell r="C204" t="str">
            <v>Essar Project Management Company Ltd</v>
          </cell>
        </row>
        <row r="205">
          <cell r="C205" t="str">
            <v>Professional Equipments Suppliers Limited (Associate)</v>
          </cell>
        </row>
        <row r="206">
          <cell r="C206" t="str">
            <v>Global Supplies FZE (Associate)</v>
          </cell>
        </row>
        <row r="208">
          <cell r="C208" t="str">
            <v>I. Real Estate Sector</v>
          </cell>
        </row>
        <row r="209">
          <cell r="C209" t="str">
            <v>Essar Real Estate Limited</v>
          </cell>
        </row>
        <row r="210">
          <cell r="C210" t="str">
            <v>Essar SEZ Hazira Limited</v>
          </cell>
        </row>
        <row r="212">
          <cell r="C212" t="str">
            <v>J. Realty Sector</v>
          </cell>
        </row>
        <row r="213">
          <cell r="C213" t="str">
            <v>Equinox Capital Limited (FKA Preferred Choice UK)</v>
          </cell>
        </row>
        <row r="214">
          <cell r="C214" t="str">
            <v>Equinox Realty Holdings Limited</v>
          </cell>
        </row>
        <row r="215">
          <cell r="C215" t="str">
            <v>Equinox Business Parks Limited</v>
          </cell>
        </row>
        <row r="216">
          <cell r="C216" t="str">
            <v>Equinox Technoparks Limited (FKA Essar Technoparks Ltd)</v>
          </cell>
        </row>
        <row r="217">
          <cell r="C217" t="str">
            <v>Aegis People Support Realty Corporation</v>
          </cell>
        </row>
        <row r="218">
          <cell r="C218" t="str">
            <v>Equinox Business Parks Private Limited</v>
          </cell>
        </row>
        <row r="219">
          <cell r="C219" t="str">
            <v>Equinox Malls Limited (FKA Essar Malls Limited)</v>
          </cell>
        </row>
        <row r="220">
          <cell r="C220" t="str">
            <v>Yojna Realties Private Limited</v>
          </cell>
        </row>
        <row r="221">
          <cell r="C221" t="str">
            <v>Equinox Destination Limited (FKA Essar Destinations Ltd)</v>
          </cell>
        </row>
        <row r="222">
          <cell r="C222" t="str">
            <v>Equinox Realty &amp; Infrastructure Private Limited</v>
          </cell>
        </row>
        <row r="223">
          <cell r="C223" t="str">
            <v>Equinox Estates &amp; Facility Management Pvt Limited</v>
          </cell>
        </row>
        <row r="224">
          <cell r="C224" t="str">
            <v>Equinox Townships Limited</v>
          </cell>
        </row>
        <row r="225">
          <cell r="C225" t="str">
            <v>Essar Parks Limited ( F.K.A Vadehra Properties Ltd)</v>
          </cell>
        </row>
        <row r="226">
          <cell r="C226" t="str">
            <v>Ibrox Real Estate Development Private Limited</v>
          </cell>
        </row>
        <row r="227">
          <cell r="C227" t="str">
            <v>Tradition Constructions Private Limited ( Under liquidation )</v>
          </cell>
        </row>
        <row r="229">
          <cell r="C229" t="str">
            <v>K. Others</v>
          </cell>
        </row>
        <row r="230">
          <cell r="C230" t="str">
            <v>Essar Africa Holdings Limited</v>
          </cell>
        </row>
        <row r="231">
          <cell r="C231" t="str">
            <v>Essar Infrastructure Africa Limited, Nigeria</v>
          </cell>
        </row>
        <row r="232">
          <cell r="C232" t="str">
            <v>Essar Bulk Terminal Beira Mocambique Limitada</v>
          </cell>
        </row>
        <row r="233">
          <cell r="C233" t="str">
            <v>Essar Africa Infrastructure Holdings Limited</v>
          </cell>
        </row>
        <row r="234">
          <cell r="C234" t="str">
            <v>Essar Infrastructure Zimbabwe Private Limited</v>
          </cell>
        </row>
        <row r="235">
          <cell r="C235" t="str">
            <v>Essar Africa Steel Holdings Limited</v>
          </cell>
        </row>
        <row r="236">
          <cell r="C236" t="str">
            <v>Essar Africa Minerals Holdings Limited</v>
          </cell>
        </row>
        <row r="237">
          <cell r="C237" t="str">
            <v>The Mobile Store Services (Mauritius) Limited</v>
          </cell>
        </row>
        <row r="238">
          <cell r="C238" t="str">
            <v>The Mobile Store Services Private Limited, India</v>
          </cell>
        </row>
        <row r="239">
          <cell r="C239" t="str">
            <v>Essar Capital Holdings Limited</v>
          </cell>
        </row>
        <row r="240">
          <cell r="C240" t="str">
            <v>Essar Motorworks Holdings Limited</v>
          </cell>
        </row>
        <row r="241">
          <cell r="C241" t="str">
            <v>Essar Global Services Limited</v>
          </cell>
        </row>
        <row r="242">
          <cell r="C242" t="str">
            <v>Infotech Capital Limited</v>
          </cell>
        </row>
        <row r="243">
          <cell r="C243" t="str">
            <v>Essar Infrastructure Limited</v>
          </cell>
        </row>
        <row r="244">
          <cell r="C244" t="str">
            <v>Essar Ports Holdings Mauritius Limited</v>
          </cell>
        </row>
        <row r="245">
          <cell r="C245" t="str">
            <v>Essar Projects Holdings Mauritius Limited</v>
          </cell>
        </row>
        <row r="246">
          <cell r="C246" t="str">
            <v>Essar Concessions Limited</v>
          </cell>
        </row>
        <row r="247">
          <cell r="C247" t="str">
            <v>Caladium Limited</v>
          </cell>
        </row>
        <row r="248">
          <cell r="C248" t="str">
            <v>Essar Exploration and Production South East Asia Limited</v>
          </cell>
        </row>
        <row r="249">
          <cell r="C249" t="str">
            <v>Essar Tower Holdings Limited</v>
          </cell>
        </row>
        <row r="250">
          <cell r="C250" t="str">
            <v>Essar Infratel Holding Limited</v>
          </cell>
        </row>
        <row r="251">
          <cell r="C251" t="str">
            <v>Essar Infratel Limited</v>
          </cell>
        </row>
        <row r="258">
          <cell r="C258" t="str">
            <v>Other related parties</v>
          </cell>
        </row>
        <row r="260">
          <cell r="C260" t="str">
            <v>Copper canyon holdings limited</v>
          </cell>
        </row>
        <row r="261">
          <cell r="C261" t="str">
            <v>Kettle river holdings limited</v>
          </cell>
        </row>
        <row r="262">
          <cell r="C262" t="str">
            <v>Telecom holdings cayman limited</v>
          </cell>
        </row>
        <row r="263">
          <cell r="C263" t="str">
            <v>Essar communications (mauritius) limited</v>
          </cell>
        </row>
        <row r="264">
          <cell r="C264" t="str">
            <v>Essar communications limited</v>
          </cell>
        </row>
        <row r="265">
          <cell r="C265" t="str">
            <v>Essar com limited</v>
          </cell>
        </row>
        <row r="266">
          <cell r="C266" t="str">
            <v>Essar us mauritius holdings limited</v>
          </cell>
        </row>
        <row r="267">
          <cell r="C267" t="str">
            <v>Essar global services limited, mauritius</v>
          </cell>
        </row>
        <row r="268">
          <cell r="C268" t="str">
            <v>Essar global services fze</v>
          </cell>
        </row>
        <row r="269">
          <cell r="C269" t="str">
            <v>Essar global services limited, mauritius</v>
          </cell>
        </row>
        <row r="270">
          <cell r="C270" t="str">
            <v>Essar lng ltd.</v>
          </cell>
        </row>
        <row r="271">
          <cell r="C271" t="str">
            <v>Essar energy services ltd.</v>
          </cell>
        </row>
        <row r="272">
          <cell r="C272" t="str">
            <v>Essar information technology ltd.</v>
          </cell>
        </row>
        <row r="273">
          <cell r="C273" t="str">
            <v>Aegis bpo services (gurgaon) ltd.</v>
          </cell>
        </row>
        <row r="274">
          <cell r="C274" t="str">
            <v>Essar biofuels ltd.</v>
          </cell>
        </row>
        <row r="275">
          <cell r="C275" t="str">
            <v>Essar capital finance pvt ltd.</v>
          </cell>
        </row>
        <row r="276">
          <cell r="C276" t="str">
            <v>Essar capital holdings (india) ltd.</v>
          </cell>
        </row>
        <row r="277">
          <cell r="C277" t="str">
            <v>Essar capital ltd.</v>
          </cell>
        </row>
        <row r="278">
          <cell r="C278" t="str">
            <v>Essar heavy engineering services ltd.</v>
          </cell>
        </row>
        <row r="279">
          <cell r="C279" t="str">
            <v>Essar investments ltd.</v>
          </cell>
        </row>
        <row r="280">
          <cell r="C280" t="str">
            <v>Essar power jamnagar ltd.</v>
          </cell>
        </row>
        <row r="281">
          <cell r="C281" t="str">
            <v>Essar procurement services ltd.</v>
          </cell>
        </row>
        <row r="282">
          <cell r="C282" t="str">
            <v>Essar retail outlets ltd.</v>
          </cell>
        </row>
        <row r="283">
          <cell r="C283" t="str">
            <v>Essar satvision ltd.</v>
          </cell>
        </row>
        <row r="284">
          <cell r="C284" t="str">
            <v>Essar securities ltd.</v>
          </cell>
        </row>
        <row r="285">
          <cell r="C285" t="str">
            <v>Essar wind farms ltd.</v>
          </cell>
        </row>
        <row r="286">
          <cell r="C286" t="str">
            <v>Frontier leasing and finance ltd.</v>
          </cell>
        </row>
        <row r="287">
          <cell r="C287" t="str">
            <v>Girishan traders pvt ltd.</v>
          </cell>
        </row>
        <row r="288">
          <cell r="C288" t="str">
            <v>Global supplies (india) ltd.</v>
          </cell>
        </row>
        <row r="289">
          <cell r="C289" t="str">
            <v>Highband communications pvt ltd.</v>
          </cell>
        </row>
        <row r="290">
          <cell r="C290" t="str">
            <v>Imperial consultants &amp; sec. Pvt. Ltd. (essar holdings limited)</v>
          </cell>
        </row>
        <row r="291">
          <cell r="C291" t="str">
            <v>India securities ltd.</v>
          </cell>
        </row>
        <row r="292">
          <cell r="C292" t="str">
            <v>Ipsha commercial (india) ltd</v>
          </cell>
        </row>
        <row r="293">
          <cell r="C293" t="str">
            <v>S k commercials india ltd</v>
          </cell>
        </row>
        <row r="294">
          <cell r="C294" t="str">
            <v>Paprika media pvt ltd.</v>
          </cell>
        </row>
        <row r="295">
          <cell r="C295" t="str">
            <v>Essar infrastructure projects ltd.</v>
          </cell>
        </row>
        <row r="296">
          <cell r="C296" t="str">
            <v>Essar utility projects ltd.</v>
          </cell>
        </row>
        <row r="297">
          <cell r="C297" t="str">
            <v>Essar road projects ltd.</v>
          </cell>
        </row>
        <row r="298">
          <cell r="C298" t="str">
            <v>Futura travels ltd.</v>
          </cell>
        </row>
        <row r="299">
          <cell r="C299" t="str">
            <v>Essar education ltd.</v>
          </cell>
        </row>
        <row r="300">
          <cell r="C300" t="str">
            <v>Bansari agro tech pvt ltd.</v>
          </cell>
        </row>
        <row r="301">
          <cell r="C301" t="str">
            <v>Deccan horticulture pvt ltd.</v>
          </cell>
        </row>
        <row r="302">
          <cell r="C302" t="str">
            <v>Essar agrotech ltd.</v>
          </cell>
        </row>
        <row r="303">
          <cell r="C303" t="str">
            <v>Fresh greens pvt ltd.</v>
          </cell>
        </row>
        <row r="304">
          <cell r="C304" t="str">
            <v>Green agri farms pvt ltd.</v>
          </cell>
        </row>
        <row r="305">
          <cell r="C305" t="str">
            <v>Highland horticulture pvt ltd.</v>
          </cell>
        </row>
        <row r="306">
          <cell r="C306" t="str">
            <v>Indrayani flortech pvt ltd.</v>
          </cell>
        </row>
        <row r="307">
          <cell r="C307" t="str">
            <v>Indrayani horticulture pvt ltd.</v>
          </cell>
        </row>
        <row r="308">
          <cell r="C308" t="str">
            <v>Indus greens pvt ltd.</v>
          </cell>
        </row>
        <row r="309">
          <cell r="C309" t="str">
            <v>Indus horticulture pvt ltd.</v>
          </cell>
        </row>
        <row r="310">
          <cell r="C310" t="str">
            <v>Kamshet floritech pvt ltd.</v>
          </cell>
        </row>
        <row r="311">
          <cell r="C311" t="str">
            <v>Karthik agro farms pvt ltd.</v>
          </cell>
        </row>
        <row r="312">
          <cell r="C312" t="str">
            <v>Maval agrotech pvt ltd.</v>
          </cell>
        </row>
        <row r="313">
          <cell r="C313" t="str">
            <v>Nane flortech pvt ltd.</v>
          </cell>
        </row>
        <row r="314">
          <cell r="C314" t="str">
            <v>Nane maval farms pvt ltd.</v>
          </cell>
        </row>
        <row r="315">
          <cell r="C315" t="str">
            <v>Prajkta agro vision pvt ltd.</v>
          </cell>
        </row>
        <row r="316">
          <cell r="C316" t="str">
            <v>Pratik agro herbals pvt ltd.</v>
          </cell>
        </row>
        <row r="317">
          <cell r="C317" t="str">
            <v>Ajitesh estates pvt ltd.</v>
          </cell>
        </row>
        <row r="318">
          <cell r="C318" t="str">
            <v>Arkay holdings ltd</v>
          </cell>
        </row>
        <row r="319">
          <cell r="C319" t="str">
            <v>Bansari investment and finance pvt ltd.</v>
          </cell>
        </row>
        <row r="320">
          <cell r="C320" t="str">
            <v>Bhargava agro foods pvt ltd.</v>
          </cell>
        </row>
        <row r="321">
          <cell r="C321" t="str">
            <v>Bhargava estates pvt ltd.</v>
          </cell>
        </row>
        <row r="322">
          <cell r="C322" t="str">
            <v>Bhargava properties pvt ltd.</v>
          </cell>
        </row>
        <row r="323">
          <cell r="C323" t="str">
            <v>Blue arcade properties pvt ltd.</v>
          </cell>
        </row>
        <row r="324">
          <cell r="C324" t="str">
            <v>Chandrabhal constructions pvt ltd.</v>
          </cell>
        </row>
        <row r="325">
          <cell r="C325" t="str">
            <v>Chandrabhal estate development pvt ltd.</v>
          </cell>
        </row>
        <row r="326">
          <cell r="C326" t="str">
            <v>Chandrabhal properties pvt ltd.</v>
          </cell>
        </row>
        <row r="327">
          <cell r="C327" t="str">
            <v>Chandrabhal realty pvt ltd.</v>
          </cell>
        </row>
        <row r="328">
          <cell r="C328" t="str">
            <v>Downtown securities pvt ltd.</v>
          </cell>
        </row>
        <row r="329">
          <cell r="C329" t="str">
            <v>Dwarka farms pvt ltd.</v>
          </cell>
        </row>
        <row r="330">
          <cell r="C330" t="str">
            <v>Dwarka realties pvt ltd.</v>
          </cell>
        </row>
        <row r="331">
          <cell r="C331" t="str">
            <v>Edwell park properties pvt ltd.</v>
          </cell>
        </row>
        <row r="332">
          <cell r="C332" t="str">
            <v>Equinox realty pvt ltd.</v>
          </cell>
        </row>
        <row r="333">
          <cell r="C333" t="str">
            <v>Essar house ltd.</v>
          </cell>
        </row>
        <row r="334">
          <cell r="C334" t="str">
            <v>Essar infrastructure services ltd</v>
          </cell>
        </row>
        <row r="335">
          <cell r="C335" t="str">
            <v>Essar properties gujarat pvt ltd.</v>
          </cell>
        </row>
        <row r="336">
          <cell r="C336" t="str">
            <v>Essar properties ltd.</v>
          </cell>
        </row>
        <row r="337">
          <cell r="C337" t="str">
            <v>Golden merchandisers pvt ltd.</v>
          </cell>
        </row>
        <row r="338">
          <cell r="C338" t="str">
            <v>Golsil exim pvt ltd.</v>
          </cell>
        </row>
        <row r="339">
          <cell r="C339" t="str">
            <v>Ibrox constructions pvt ltd.</v>
          </cell>
        </row>
        <row r="340">
          <cell r="C340" t="str">
            <v>Ibrox properties pvt ltd.</v>
          </cell>
        </row>
        <row r="341">
          <cell r="C341" t="str">
            <v>Ibrox realty pvt ltd.</v>
          </cell>
        </row>
        <row r="342">
          <cell r="C342" t="str">
            <v>Jindal combines pvt ltd</v>
          </cell>
        </row>
        <row r="343">
          <cell r="C343" t="str">
            <v>Kanak communications pvt ltd.</v>
          </cell>
        </row>
        <row r="344">
          <cell r="C344" t="str">
            <v>Kartik estates pvt ltd</v>
          </cell>
        </row>
        <row r="345">
          <cell r="C345" t="str">
            <v>Kirti mercantile pvt.ltd.</v>
          </cell>
        </row>
        <row r="346">
          <cell r="C346" t="str">
            <v>Kirti properties pvt ltd.</v>
          </cell>
        </row>
        <row r="347">
          <cell r="C347" t="str">
            <v>Kirti realties and farms pvt ltd.</v>
          </cell>
        </row>
        <row r="348">
          <cell r="C348" t="str">
            <v>Marvel mines &amp; minerals pvt ltd</v>
          </cell>
        </row>
        <row r="349">
          <cell r="C349" t="str">
            <v>Nartika farms &amp; estates pvt ltd.</v>
          </cell>
        </row>
        <row r="350">
          <cell r="C350" t="str">
            <v>Neel kamal traders pvt ltd</v>
          </cell>
        </row>
        <row r="351">
          <cell r="C351" t="str">
            <v>New ambi trading and investments pvt ltd.</v>
          </cell>
        </row>
        <row r="352">
          <cell r="C352" t="str">
            <v>Nirmit estate pvt ltd</v>
          </cell>
        </row>
        <row r="353">
          <cell r="C353" t="str">
            <v>Pama properties pvt ltd.</v>
          </cell>
        </row>
        <row r="354">
          <cell r="C354" t="str">
            <v>Paprika properties india pvt ltd.</v>
          </cell>
        </row>
        <row r="355">
          <cell r="C355" t="str">
            <v>Prajesh investments pvt ltd.</v>
          </cell>
        </row>
        <row r="356">
          <cell r="C356" t="str">
            <v>Prajesh marketing ltd</v>
          </cell>
        </row>
        <row r="357">
          <cell r="C357" t="str">
            <v>Prajkta estates pvt ltd.</v>
          </cell>
        </row>
        <row r="358">
          <cell r="C358" t="str">
            <v>Pratik estates pvt ltd.</v>
          </cell>
        </row>
        <row r="359">
          <cell r="C359" t="str">
            <v>Samarjit estates pvt ltd</v>
          </cell>
        </row>
        <row r="360">
          <cell r="C360" t="str">
            <v>Samarjit investments pvt ltd.</v>
          </cell>
        </row>
        <row r="361">
          <cell r="C361" t="str">
            <v>Samarjit land development pvt ltd.</v>
          </cell>
        </row>
        <row r="362">
          <cell r="C362" t="str">
            <v>Samarjit realties &amp; farms pvt ltd.</v>
          </cell>
        </row>
        <row r="363">
          <cell r="C363" t="str">
            <v>Sangam agro acres pvt ltd.</v>
          </cell>
        </row>
        <row r="364">
          <cell r="C364" t="str">
            <v>Sangam agro greens pvt ltd.</v>
          </cell>
        </row>
        <row r="365">
          <cell r="C365" t="str">
            <v>Sangam cultivators pvt ltd.</v>
          </cell>
        </row>
        <row r="366">
          <cell r="C366" t="str">
            <v>Sasmita investments ltd.</v>
          </cell>
        </row>
        <row r="367">
          <cell r="C367" t="str">
            <v>Sg chemicals and dyes trading ltd.</v>
          </cell>
        </row>
        <row r="368">
          <cell r="C368" t="str">
            <v>Shining star traders pvt ltd</v>
          </cell>
        </row>
        <row r="369">
          <cell r="C369" t="str">
            <v>Silicon valley properties pvt ltd.</v>
          </cell>
        </row>
        <row r="370">
          <cell r="C370" t="str">
            <v>Sinter keramos &amp; composites pvt ltd</v>
          </cell>
        </row>
        <row r="371">
          <cell r="C371" t="str">
            <v>Sridhar realty &amp; infrastructures pvt ltd.</v>
          </cell>
        </row>
        <row r="372">
          <cell r="C372" t="str">
            <v>Srijan investments ltd.</v>
          </cell>
        </row>
        <row r="373">
          <cell r="C373" t="str">
            <v>Supreme transport and traders ltd.</v>
          </cell>
        </row>
        <row r="374">
          <cell r="C374" t="str">
            <v>Swarna ganga holdings  &amp; estate. Development. Pvt.ltd.</v>
          </cell>
        </row>
        <row r="375">
          <cell r="C375" t="str">
            <v>Trikaya cultivations pvt ltd.</v>
          </cell>
        </row>
        <row r="376">
          <cell r="C376" t="str">
            <v>Trikaya farms pvt ltd.</v>
          </cell>
        </row>
        <row r="377">
          <cell r="C377" t="str">
            <v>Vadinar properties ltd.</v>
          </cell>
        </row>
        <row r="378">
          <cell r="C378" t="str">
            <v>Yash hotels pvt ltd</v>
          </cell>
        </row>
        <row r="379">
          <cell r="C379" t="str">
            <v>Yojna estates pvt ltd.</v>
          </cell>
        </row>
        <row r="380">
          <cell r="C380" t="str">
            <v>The mobilestore ltd.</v>
          </cell>
        </row>
        <row r="381">
          <cell r="C381" t="str">
            <v>Essar retail holdings ltd.</v>
          </cell>
        </row>
        <row r="382">
          <cell r="C382" t="str">
            <v>Essar steel karnataka ltd.</v>
          </cell>
        </row>
        <row r="383">
          <cell r="C383" t="str">
            <v>Essar steel hypermarts ltd.</v>
          </cell>
        </row>
        <row r="384">
          <cell r="C384" t="str">
            <v>Essar steel chhattisgarh ltd.</v>
          </cell>
        </row>
        <row r="385">
          <cell r="C385" t="str">
            <v>Essar steel jharkhand ltd.</v>
          </cell>
        </row>
        <row r="386">
          <cell r="C386" t="str">
            <v>Essar teleholdings ltd.</v>
          </cell>
        </row>
        <row r="387">
          <cell r="C387" t="str">
            <v>Ringtel communications ltd.</v>
          </cell>
        </row>
        <row r="388">
          <cell r="C388" t="str">
            <v>Essar telecom infrastructure holdings overseas pvt ltd.</v>
          </cell>
        </row>
        <row r="389">
          <cell r="C389" t="str">
            <v>Essar telecom tower holdings ltd.</v>
          </cell>
        </row>
        <row r="390">
          <cell r="C390" t="str">
            <v>Ortus infratel and holdings pvt ltd.</v>
          </cell>
        </row>
        <row r="391">
          <cell r="C391" t="str">
            <v>Ethl communications holdings ltd.</v>
          </cell>
        </row>
        <row r="392">
          <cell r="C392" t="str">
            <v>Essar telecommunications holdings pvt ltd.</v>
          </cell>
        </row>
        <row r="393">
          <cell r="C393" t="str">
            <v>Essar telecom holdings overseas pvt ltd.</v>
          </cell>
        </row>
        <row r="394">
          <cell r="C394" t="str">
            <v>Karthik financial services ltd.</v>
          </cell>
        </row>
        <row r="395">
          <cell r="C395" t="str">
            <v>Kroner investments ltd.</v>
          </cell>
        </row>
        <row r="396">
          <cell r="C396" t="str">
            <v>Girishan investment ltd.</v>
          </cell>
        </row>
        <row r="397">
          <cell r="C397" t="str">
            <v>Global commodities trading ltd.</v>
          </cell>
        </row>
        <row r="398">
          <cell r="C398" t="str">
            <v>Maval farms pvt ltd.</v>
          </cell>
        </row>
        <row r="399">
          <cell r="C399" t="str">
            <v>Sasmita realties pvt ltd.</v>
          </cell>
        </row>
        <row r="400">
          <cell r="C400" t="str">
            <v>Thakkars investment pvt ltd.</v>
          </cell>
        </row>
        <row r="401">
          <cell r="C401" t="str">
            <v>Impact retail pvt ltd.</v>
          </cell>
        </row>
        <row r="402">
          <cell r="C402" t="str">
            <v>Reclamme commercial securities limited (merged with eil)</v>
          </cell>
        </row>
        <row r="403">
          <cell r="C403" t="str">
            <v>Trikaya investments limited (merged with eil)</v>
          </cell>
        </row>
        <row r="404">
          <cell r="C404" t="str">
            <v>Ethl communications (mauritius) limited.</v>
          </cell>
        </row>
        <row r="405">
          <cell r="C405" t="str">
            <v>Prjakta finance and trading limited (merged with eil)</v>
          </cell>
        </row>
        <row r="406">
          <cell r="C406" t="str">
            <v>Essar oil limited employees' provident fund trust</v>
          </cell>
        </row>
        <row r="407">
          <cell r="C407" t="str">
            <v>Essar shipping, ports and logistics limited employees' provident fund trust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file -LGN Payments"/>
      <sheetName val="Interest NI-balance"/>
      <sheetName val="Invoice Status"/>
      <sheetName val="Cash out overview"/>
      <sheetName val="x-rate"/>
      <sheetName val="LGN Payments per CY"/>
      <sheetName val="LGN Payments 03-03"/>
      <sheetName val="LGN Payments 06-03"/>
      <sheetName val="LGN Payments 09-03"/>
      <sheetName val="LGN Payments 31-12-02"/>
      <sheetName val="LGN Payments 25-08-02"/>
      <sheetName val="LGN Payments 21-04-02"/>
      <sheetName val="Payments 28-02-02"/>
      <sheetName val="Payments 31-12-01"/>
      <sheetName val="Payments 30-10-01"/>
      <sheetName val="Payments 31-03-01"/>
      <sheetName val="Payments 28-02-01"/>
      <sheetName val="Payments 31-12-00"/>
      <sheetName val="Payments per fiscal year"/>
      <sheetName val="Interest 30-11-01 not PA 7%"/>
      <sheetName val="Interest 30-11-01 not PA LIBOR"/>
      <sheetName val="Interest 31-07-01"/>
      <sheetName val="Interest 31-03-01"/>
      <sheetName val=" Interest 31-12-00 7%"/>
      <sheetName val="LGN Payments"/>
      <sheetName val="Payments by ABB LGN"/>
      <sheetName val=" Interest 7%"/>
      <sheetName val="Interest 31-03"/>
      <sheetName val="Interest 31-07"/>
      <sheetName val="Payments 30-10"/>
      <sheetName val="Payments 31-03"/>
      <sheetName val="Payments 28-02"/>
      <sheetName val="Payments 31-12"/>
      <sheetName val=" Interest on Payments LGN"/>
      <sheetName val="Sheet1"/>
      <sheetName val="LGN Payments 12-03"/>
      <sheetName val="LGN Payments 09-03 (2)"/>
      <sheetName val="LGN Payments per CY (2)"/>
      <sheetName val="310480 as on 311207"/>
      <sheetName val="main_file_-LGN_Payments"/>
      <sheetName val="Interest_NI-balance"/>
      <sheetName val="Invoice_Status"/>
      <sheetName val="Cash_out_overview"/>
      <sheetName val="LGN_Payments_per_CY"/>
      <sheetName val="LGN_Payments_03-03"/>
      <sheetName val="LGN_Payments_06-03"/>
      <sheetName val="LGN_Payments_09-03"/>
      <sheetName val="LGN_Payments_31-12-02"/>
      <sheetName val="LGN_Payments_25-08-02"/>
      <sheetName val="LGN_Payments_21-04-02"/>
      <sheetName val="Payments_28-02-02"/>
      <sheetName val="Payments_31-12-01"/>
      <sheetName val="Payments_30-10-01"/>
      <sheetName val="Payments_31-03-01"/>
      <sheetName val="Payments_28-02-01"/>
      <sheetName val="Payments_31-12-00"/>
      <sheetName val="Payments_per_fiscal_year"/>
      <sheetName val="Interest_30-11-01_not_PA_7%"/>
      <sheetName val="Interest_30-11-01_not_PA_LIBOR"/>
      <sheetName val="Interest_31-07-01"/>
      <sheetName val="Interest_31-03-01"/>
      <sheetName val="_Interest_31-12-00_7%"/>
      <sheetName val="LGN_Payments"/>
      <sheetName val="Payments_by_ABB_LGN"/>
      <sheetName val="_Interest_7%"/>
      <sheetName val="Interest_31-03"/>
      <sheetName val="Interest_31-07"/>
      <sheetName val="Payments_30-10"/>
      <sheetName val="Payments_31-03"/>
      <sheetName val="Payments_28-02"/>
      <sheetName val="Payments_31-12"/>
      <sheetName val="_Interest_on_Payments_LGN"/>
      <sheetName val="LGN_Payments_12-03"/>
      <sheetName val="LGN_Payments_09-03_(2)"/>
      <sheetName val="LGN_Payments_per_CY_(2)"/>
      <sheetName val="main_file_-LGN_Payments1"/>
      <sheetName val="Interest_NI-balance1"/>
      <sheetName val="Invoice_Status1"/>
      <sheetName val="Cash_out_overview1"/>
      <sheetName val="LGN_Payments_per_CY1"/>
      <sheetName val="LGN_Payments_03-031"/>
      <sheetName val="LGN_Payments_06-031"/>
      <sheetName val="LGN_Payments_09-031"/>
      <sheetName val="LGN_Payments_31-12-021"/>
      <sheetName val="LGN_Payments_25-08-021"/>
      <sheetName val="LGN_Payments_21-04-021"/>
      <sheetName val="Payments_28-02-021"/>
      <sheetName val="Payments_31-12-011"/>
      <sheetName val="Payments_30-10-011"/>
      <sheetName val="Payments_31-03-011"/>
      <sheetName val="Payments_28-02-011"/>
      <sheetName val="Payments_31-12-001"/>
      <sheetName val="Payments_per_fiscal_year1"/>
      <sheetName val="Interest_30-11-01_not_PA_7%1"/>
      <sheetName val="Interest_30-11-01_not_PA_LIBOR1"/>
      <sheetName val="Interest_31-07-011"/>
      <sheetName val="Interest_31-03-011"/>
      <sheetName val="_Interest_31-12-00_7%1"/>
      <sheetName val="LGN_Payments1"/>
      <sheetName val="Payments_by_ABB_LGN1"/>
      <sheetName val="_Interest_7%1"/>
      <sheetName val="Interest_31-031"/>
      <sheetName val="Interest_31-071"/>
      <sheetName val="Payments_30-101"/>
      <sheetName val="Payments_31-031"/>
      <sheetName val="Payments_28-021"/>
      <sheetName val="Payments_31-121"/>
      <sheetName val="_Interest_on_Payments_LGN1"/>
      <sheetName val="LGN_Payments_12-031"/>
      <sheetName val="LGN_Payments_09-03_(2)1"/>
      <sheetName val="LGN_Payments_per_CY_(2)1"/>
      <sheetName val="main_file_-LGN_Payments2"/>
      <sheetName val="Interest_NI-balance2"/>
      <sheetName val="Invoice_Status2"/>
      <sheetName val="Cash_out_overview2"/>
      <sheetName val="LGN_Payments_per_CY2"/>
      <sheetName val="LGN_Payments_03-032"/>
      <sheetName val="LGN_Payments_06-032"/>
      <sheetName val="LGN_Payments_09-032"/>
      <sheetName val="LGN_Payments_31-12-022"/>
      <sheetName val="LGN_Payments_25-08-022"/>
      <sheetName val="LGN_Payments_21-04-022"/>
      <sheetName val="Payments_28-02-022"/>
      <sheetName val="Payments_31-12-012"/>
      <sheetName val="Payments_30-10-012"/>
      <sheetName val="Payments_31-03-012"/>
      <sheetName val="Payments_28-02-012"/>
      <sheetName val="Payments_31-12-002"/>
      <sheetName val="Payments_per_fiscal_year2"/>
      <sheetName val="Interest_30-11-01_not_PA_7%2"/>
      <sheetName val="Interest_30-11-01_not_PA_LIBOR2"/>
      <sheetName val="Interest_31-07-012"/>
      <sheetName val="Interest_31-03-012"/>
      <sheetName val="_Interest_31-12-00_7%2"/>
      <sheetName val="LGN_Payments2"/>
      <sheetName val="Payments_by_ABB_LGN2"/>
      <sheetName val="_Interest_7%2"/>
      <sheetName val="Interest_31-032"/>
      <sheetName val="Interest_31-072"/>
      <sheetName val="Payments_30-102"/>
      <sheetName val="Payments_31-032"/>
      <sheetName val="Payments_28-022"/>
      <sheetName val="Payments_31-122"/>
      <sheetName val="_Interest_on_Payments_LGN2"/>
      <sheetName val="LGN_Payments_12-032"/>
      <sheetName val="LGN_Payments_09-03_(2)2"/>
      <sheetName val="LGN_Payments_per_CY_(2)2"/>
      <sheetName val="main_file_-LGN_Payments3"/>
      <sheetName val="Interest_NI-balance3"/>
      <sheetName val="Invoice_Status3"/>
      <sheetName val="Cash_out_overview3"/>
      <sheetName val="LGN_Payments_per_CY3"/>
      <sheetName val="LGN_Payments_03-033"/>
      <sheetName val="LGN_Payments_06-033"/>
      <sheetName val="LGN_Payments_09-033"/>
      <sheetName val="LGN_Payments_31-12-023"/>
      <sheetName val="LGN_Payments_25-08-023"/>
      <sheetName val="LGN_Payments_21-04-023"/>
      <sheetName val="Payments_28-02-023"/>
      <sheetName val="Payments_31-12-013"/>
      <sheetName val="Payments_30-10-013"/>
      <sheetName val="Payments_31-03-013"/>
      <sheetName val="Payments_28-02-013"/>
      <sheetName val="Payments_31-12-003"/>
      <sheetName val="Payments_per_fiscal_year3"/>
      <sheetName val="Interest_30-11-01_not_PA_7%3"/>
      <sheetName val="Interest_30-11-01_not_PA_LIBOR3"/>
      <sheetName val="Interest_31-07-013"/>
      <sheetName val="Interest_31-03-013"/>
      <sheetName val="_Interest_31-12-00_7%3"/>
      <sheetName val="LGN_Payments3"/>
      <sheetName val="Payments_by_ABB_LGN3"/>
      <sheetName val="_Interest_7%3"/>
      <sheetName val="Interest_31-033"/>
      <sheetName val="Interest_31-073"/>
      <sheetName val="Payments_30-103"/>
      <sheetName val="Payments_31-033"/>
      <sheetName val="Payments_28-023"/>
      <sheetName val="Payments_31-123"/>
      <sheetName val="_Interest_on_Payments_LGN3"/>
      <sheetName val="LGN_Payments_12-033"/>
      <sheetName val="LGN_Payments_09-03_(2)3"/>
      <sheetName val="LGN_Payments_per_CY_(2)3"/>
      <sheetName val="310480_as_on_311207"/>
      <sheetName val="eol updtd ledger 1002"/>
      <sheetName val="BS"/>
      <sheetName val="x_rate"/>
      <sheetName val="Interest 30_11_01 not PA 7_"/>
      <sheetName val="Amortization Table"/>
      <sheetName val="UGPIPING"/>
      <sheetName val="Scenarios"/>
      <sheetName val="Ass"/>
      <sheetName val="Fin Statements"/>
      <sheetName val="Operational"/>
      <sheetName val="Esc"/>
      <sheetName val="Construction"/>
      <sheetName val="Term Loans"/>
      <sheetName val="Depn"/>
      <sheetName val="Financing"/>
      <sheetName val="Summary"/>
      <sheetName val="合成単価作成・-BLDG"/>
      <sheetName val="main_file_-LGN_Payments4"/>
      <sheetName val="Interest_NI-balance4"/>
      <sheetName val="Invoice_Status4"/>
      <sheetName val="Cash_out_overview4"/>
      <sheetName val="LGN_Payments_per_CY4"/>
      <sheetName val="LGN_Payments_03-034"/>
      <sheetName val="LGN_Payments_06-034"/>
      <sheetName val="LGN_Payments_09-034"/>
      <sheetName val="LGN_Payments_31-12-024"/>
      <sheetName val="LGN_Payments_25-08-024"/>
      <sheetName val="LGN_Payments_21-04-024"/>
      <sheetName val="Payments_28-02-024"/>
      <sheetName val="Payments_31-12-014"/>
      <sheetName val="Payments_30-10-014"/>
      <sheetName val="Payments_31-03-014"/>
      <sheetName val="Payments_28-02-014"/>
      <sheetName val="Payments_31-12-004"/>
      <sheetName val="Payments_per_fiscal_year4"/>
      <sheetName val="Interest_30-11-01_not_PA_7%4"/>
      <sheetName val="Interest_30-11-01_not_PA_LIBOR4"/>
      <sheetName val="Interest_31-07-014"/>
      <sheetName val="Interest_31-03-014"/>
      <sheetName val="_Interest_31-12-00_7%4"/>
      <sheetName val="LGN_Payments4"/>
      <sheetName val="Payments_by_ABB_LGN4"/>
      <sheetName val="_Interest_7%4"/>
      <sheetName val="Interest_31-034"/>
      <sheetName val="Interest_31-074"/>
      <sheetName val="Payments_30-104"/>
      <sheetName val="Payments_31-034"/>
      <sheetName val="Payments_28-024"/>
      <sheetName val="Payments_31-124"/>
      <sheetName val="_Interest_on_Payments_LGN4"/>
      <sheetName val="LGN_Payments_12-034"/>
      <sheetName val="LGN_Payments_09-03_(2)4"/>
      <sheetName val="LGN_Payments_per_CY_(2)4"/>
      <sheetName val="310480_as_on_3112071"/>
      <sheetName val="eol_updtd_ledger_1002"/>
      <sheetName val="Interest_30_11_01_not_PA_7_"/>
      <sheetName val="Amortization_Table"/>
      <sheetName val="Fin_Statements"/>
      <sheetName val="Term_Loans"/>
      <sheetName val="16.IC-RP list"/>
      <sheetName val="dpc cost"/>
      <sheetName val="SUMMERY"/>
      <sheetName val=""/>
      <sheetName val="FORM-16"/>
      <sheetName val="#REF!"/>
      <sheetName val="CWIP-detl-AUC"/>
      <sheetName val="405"/>
      <sheetName val="427"/>
      <sheetName val="Control"/>
      <sheetName val="Settings"/>
      <sheetName val="ifcw"/>
      <sheetName val="lease tally"/>
      <sheetName val="ANALYSIS"/>
      <sheetName val="Projects"/>
      <sheetName val="ETC Plant Cost"/>
      <sheetName val="Mar' 06"/>
      <sheetName val="Civil Status-Mail copy"/>
      <sheetName val="WIP"/>
      <sheetName val="TA Check"/>
      <sheetName val="CA Sheet"/>
      <sheetName val="Perf Distribution"/>
      <sheetName val="Input"/>
      <sheetName val="Debt"/>
      <sheetName val="Profile"/>
      <sheetName val="Input-Function"/>
      <sheetName val="Global Data"/>
      <sheetName val="Determination of Threshold"/>
      <sheetName val="Checklist"/>
      <sheetName val="lta-94620"/>
      <sheetName val="Forex"/>
      <sheetName val="main_file_-LGN_Payments5"/>
      <sheetName val="Interest_NI-balance5"/>
      <sheetName val="Invoice_Status5"/>
      <sheetName val="Cash_out_overview5"/>
      <sheetName val="LGN_Payments_per_CY5"/>
      <sheetName val="LGN_Payments_03-035"/>
      <sheetName val="LGN_Payments_06-035"/>
      <sheetName val="LGN_Payments_09-035"/>
      <sheetName val="LGN_Payments_31-12-025"/>
      <sheetName val="LGN_Payments_25-08-025"/>
      <sheetName val="LGN_Payments_21-04-025"/>
      <sheetName val="Payments_28-02-025"/>
      <sheetName val="Payments_31-12-015"/>
      <sheetName val="Payments_30-10-015"/>
      <sheetName val="Payments_31-03-015"/>
      <sheetName val="Payments_28-02-015"/>
      <sheetName val="Payments_31-12-005"/>
      <sheetName val="Payments_per_fiscal_year5"/>
      <sheetName val="Interest_30-11-01_not_PA_7%5"/>
      <sheetName val="Interest_30-11-01_not_PA_LIBOR5"/>
      <sheetName val="Interest_31-07-015"/>
      <sheetName val="Interest_31-03-015"/>
      <sheetName val="_Interest_31-12-00_7%5"/>
      <sheetName val="LGN_Payments5"/>
      <sheetName val="Payments_by_ABB_LGN5"/>
      <sheetName val="_Interest_7%5"/>
      <sheetName val="Interest_31-035"/>
      <sheetName val="Interest_31-075"/>
      <sheetName val="Payments_30-105"/>
      <sheetName val="Payments_31-035"/>
      <sheetName val="Payments_28-025"/>
      <sheetName val="Payments_31-125"/>
      <sheetName val="_Interest_on_Payments_LGN5"/>
      <sheetName val="LGN_Payments_12-035"/>
      <sheetName val="LGN_Payments_09-03_(2)5"/>
      <sheetName val="LGN_Payments_per_CY_(2)5"/>
      <sheetName val="310480_as_on_3112072"/>
      <sheetName val="eol_updtd_ledger_10021"/>
      <sheetName val="Interest_30_11_01_not_PA_7_1"/>
      <sheetName val="Amortization_Table1"/>
      <sheetName val="Fin_Statements1"/>
      <sheetName val="Term_Loans1"/>
      <sheetName val="NOA Data"/>
      <sheetName val="MAINBS1"/>
      <sheetName val="Links"/>
      <sheetName val="Japan Reco"/>
      <sheetName val="Cons"/>
      <sheetName val="GrossMgn 98"/>
      <sheetName val="TBAL9697 -group wise  sdpl"/>
      <sheetName val="data"/>
      <sheetName val="TB"/>
      <sheetName val="BLOCK-A (MEA.SHEET)"/>
      <sheetName val="UTMAP001"/>
      <sheetName val="pa-mtly"/>
      <sheetName val="Sheet3"/>
      <sheetName val="HBI NCD"/>
      <sheetName val="Clause 9"/>
      <sheetName val="Variables"/>
      <sheetName val="Basic rates"/>
      <sheetName val="6 TRS"/>
      <sheetName val="tbc"/>
      <sheetName val="IC-RP list"/>
    </sheetNames>
    <sheetDataSet>
      <sheetData sheetId="0" refreshError="1"/>
      <sheetData sheetId="1" refreshError="1"/>
      <sheetData sheetId="2">
        <row r="2">
          <cell r="A2" t="str">
            <v>AUD</v>
          </cell>
        </row>
      </sheetData>
      <sheetData sheetId="3">
        <row r="151">
          <cell r="E151">
            <v>-30000</v>
          </cell>
        </row>
      </sheetData>
      <sheetData sheetId="4" refreshError="1">
        <row r="2">
          <cell r="A2" t="str">
            <v>AUD</v>
          </cell>
          <cell r="B2">
            <v>1.65</v>
          </cell>
        </row>
        <row r="3">
          <cell r="A3" t="str">
            <v>BEF</v>
          </cell>
          <cell r="B3">
            <v>36.610897000000001</v>
          </cell>
        </row>
        <row r="4">
          <cell r="A4" t="str">
            <v>CHF</v>
          </cell>
          <cell r="B4">
            <v>1.5</v>
          </cell>
        </row>
        <row r="5">
          <cell r="A5" t="str">
            <v>DEM</v>
          </cell>
          <cell r="B5">
            <v>1.775034</v>
          </cell>
        </row>
        <row r="6">
          <cell r="A6" t="str">
            <v>FRF</v>
          </cell>
          <cell r="B6">
            <v>5.9532059999999998</v>
          </cell>
        </row>
        <row r="7">
          <cell r="A7" t="str">
            <v>GBP</v>
          </cell>
          <cell r="B7">
            <v>0.6</v>
          </cell>
        </row>
        <row r="8">
          <cell r="A8" t="str">
            <v>ITL</v>
          </cell>
          <cell r="B8">
            <v>1757.2820380000001</v>
          </cell>
        </row>
        <row r="9">
          <cell r="A9" t="str">
            <v>NLG</v>
          </cell>
          <cell r="B9">
            <v>2</v>
          </cell>
        </row>
        <row r="10">
          <cell r="A10" t="str">
            <v>USD</v>
          </cell>
          <cell r="B10">
            <v>1</v>
          </cell>
        </row>
        <row r="11">
          <cell r="A11" t="str">
            <v>EURO</v>
          </cell>
          <cell r="B11">
            <v>0.90756040000000004</v>
          </cell>
        </row>
      </sheetData>
      <sheetData sheetId="5">
        <row r="151">
          <cell r="E151">
            <v>-30000</v>
          </cell>
        </row>
      </sheetData>
      <sheetData sheetId="6">
        <row r="151">
          <cell r="E151">
            <v>-30000</v>
          </cell>
        </row>
      </sheetData>
      <sheetData sheetId="7">
        <row r="151">
          <cell r="E151">
            <v>-30000</v>
          </cell>
        </row>
      </sheetData>
      <sheetData sheetId="8">
        <row r="151">
          <cell r="E151">
            <v>-30000</v>
          </cell>
        </row>
      </sheetData>
      <sheetData sheetId="9">
        <row r="151">
          <cell r="E151">
            <v>-30000</v>
          </cell>
        </row>
      </sheetData>
      <sheetData sheetId="10">
        <row r="151">
          <cell r="E151">
            <v>-30000</v>
          </cell>
        </row>
      </sheetData>
      <sheetData sheetId="11">
        <row r="151">
          <cell r="E151">
            <v>-30000</v>
          </cell>
        </row>
      </sheetData>
      <sheetData sheetId="12">
        <row r="151">
          <cell r="E151">
            <v>-30000</v>
          </cell>
        </row>
      </sheetData>
      <sheetData sheetId="13">
        <row r="151">
          <cell r="E151">
            <v>-30000</v>
          </cell>
        </row>
      </sheetData>
      <sheetData sheetId="14">
        <row r="151">
          <cell r="E151">
            <v>-30000</v>
          </cell>
        </row>
      </sheetData>
      <sheetData sheetId="15">
        <row r="151">
          <cell r="E151">
            <v>-30000</v>
          </cell>
        </row>
      </sheetData>
      <sheetData sheetId="16">
        <row r="151">
          <cell r="E151">
            <v>-30000</v>
          </cell>
        </row>
      </sheetData>
      <sheetData sheetId="17">
        <row r="151">
          <cell r="E151">
            <v>-30000</v>
          </cell>
        </row>
      </sheetData>
      <sheetData sheetId="18">
        <row r="151">
          <cell r="E151">
            <v>-30000</v>
          </cell>
        </row>
      </sheetData>
      <sheetData sheetId="19" refreshError="1">
        <row r="151">
          <cell r="E151">
            <v>-30000</v>
          </cell>
        </row>
        <row r="152">
          <cell r="E152">
            <v>-140171.78</v>
          </cell>
        </row>
      </sheetData>
      <sheetData sheetId="20"/>
      <sheetData sheetId="21"/>
      <sheetData sheetId="22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>
        <row r="2">
          <cell r="A2" t="str">
            <v>AUD</v>
          </cell>
        </row>
      </sheetData>
      <sheetData sheetId="144">
        <row r="2">
          <cell r="A2" t="str">
            <v>AUD</v>
          </cell>
        </row>
      </sheetData>
      <sheetData sheetId="145">
        <row r="2">
          <cell r="A2" t="str">
            <v>AUD</v>
          </cell>
        </row>
      </sheetData>
      <sheetData sheetId="146">
        <row r="2">
          <cell r="A2" t="str">
            <v>AUD</v>
          </cell>
        </row>
      </sheetData>
      <sheetData sheetId="147">
        <row r="2">
          <cell r="A2" t="str">
            <v>AUD</v>
          </cell>
        </row>
      </sheetData>
      <sheetData sheetId="148">
        <row r="2">
          <cell r="A2" t="str">
            <v>AUD</v>
          </cell>
        </row>
      </sheetData>
      <sheetData sheetId="149">
        <row r="2">
          <cell r="A2" t="str">
            <v>AUD</v>
          </cell>
        </row>
      </sheetData>
      <sheetData sheetId="150">
        <row r="2">
          <cell r="A2" t="str">
            <v>AUD</v>
          </cell>
        </row>
      </sheetData>
      <sheetData sheetId="151">
        <row r="2">
          <cell r="A2" t="str">
            <v>AUD</v>
          </cell>
        </row>
      </sheetData>
      <sheetData sheetId="152">
        <row r="2">
          <cell r="A2" t="str">
            <v>AUD</v>
          </cell>
        </row>
      </sheetData>
      <sheetData sheetId="153">
        <row r="2">
          <cell r="A2" t="str">
            <v>AUD</v>
          </cell>
        </row>
      </sheetData>
      <sheetData sheetId="154">
        <row r="2">
          <cell r="A2" t="str">
            <v>AUD</v>
          </cell>
        </row>
      </sheetData>
      <sheetData sheetId="155">
        <row r="2">
          <cell r="A2" t="str">
            <v>AUD</v>
          </cell>
        </row>
      </sheetData>
      <sheetData sheetId="156">
        <row r="2">
          <cell r="A2" t="str">
            <v>AUD</v>
          </cell>
        </row>
      </sheetData>
      <sheetData sheetId="157">
        <row r="2">
          <cell r="A2" t="str">
            <v>AUD</v>
          </cell>
        </row>
      </sheetData>
      <sheetData sheetId="158">
        <row r="2">
          <cell r="A2" t="str">
            <v>AUD</v>
          </cell>
        </row>
      </sheetData>
      <sheetData sheetId="159">
        <row r="2">
          <cell r="A2" t="str">
            <v>AUD</v>
          </cell>
        </row>
      </sheetData>
      <sheetData sheetId="160">
        <row r="2">
          <cell r="A2" t="str">
            <v>AUD</v>
          </cell>
        </row>
      </sheetData>
      <sheetData sheetId="161">
        <row r="2">
          <cell r="A2" t="str">
            <v>AUD</v>
          </cell>
        </row>
      </sheetData>
      <sheetData sheetId="162">
        <row r="2">
          <cell r="A2" t="str">
            <v>AUD</v>
          </cell>
        </row>
      </sheetData>
      <sheetData sheetId="163">
        <row r="2">
          <cell r="A2" t="str">
            <v>AUD</v>
          </cell>
        </row>
      </sheetData>
      <sheetData sheetId="164">
        <row r="151">
          <cell r="E151">
            <v>-30000</v>
          </cell>
        </row>
      </sheetData>
      <sheetData sheetId="165">
        <row r="151">
          <cell r="E151">
            <v>-30000</v>
          </cell>
        </row>
      </sheetData>
      <sheetData sheetId="166">
        <row r="151">
          <cell r="E151">
            <v>-30000</v>
          </cell>
        </row>
      </sheetData>
      <sheetData sheetId="167">
        <row r="151">
          <cell r="E151">
            <v>-30000</v>
          </cell>
        </row>
      </sheetData>
      <sheetData sheetId="168">
        <row r="151">
          <cell r="E151">
            <v>-30000</v>
          </cell>
        </row>
      </sheetData>
      <sheetData sheetId="169">
        <row r="151">
          <cell r="E151">
            <v>-30000</v>
          </cell>
        </row>
      </sheetData>
      <sheetData sheetId="170">
        <row r="151">
          <cell r="E151">
            <v>-30000</v>
          </cell>
        </row>
      </sheetData>
      <sheetData sheetId="171">
        <row r="151">
          <cell r="E151">
            <v>-30000</v>
          </cell>
        </row>
      </sheetData>
      <sheetData sheetId="172">
        <row r="151">
          <cell r="E151">
            <v>-30000</v>
          </cell>
        </row>
      </sheetData>
      <sheetData sheetId="173">
        <row r="151">
          <cell r="E151">
            <v>-30000</v>
          </cell>
        </row>
      </sheetData>
      <sheetData sheetId="174">
        <row r="151">
          <cell r="E151">
            <v>-30000</v>
          </cell>
        </row>
      </sheetData>
      <sheetData sheetId="175">
        <row r="151">
          <cell r="E151">
            <v>-30000</v>
          </cell>
        </row>
      </sheetData>
      <sheetData sheetId="176">
        <row r="151">
          <cell r="E151">
            <v>-30000</v>
          </cell>
        </row>
      </sheetData>
      <sheetData sheetId="177">
        <row r="151">
          <cell r="E151">
            <v>-30000</v>
          </cell>
        </row>
      </sheetData>
      <sheetData sheetId="178">
        <row r="151">
          <cell r="E151">
            <v>-30000</v>
          </cell>
        </row>
      </sheetData>
      <sheetData sheetId="179">
        <row r="151">
          <cell r="E151">
            <v>-30000</v>
          </cell>
        </row>
      </sheetData>
      <sheetData sheetId="180">
        <row r="151">
          <cell r="E151">
            <v>-30000</v>
          </cell>
        </row>
      </sheetData>
      <sheetData sheetId="181">
        <row r="151">
          <cell r="E151">
            <v>-30000</v>
          </cell>
        </row>
      </sheetData>
      <sheetData sheetId="182">
        <row r="151">
          <cell r="E151">
            <v>-30000</v>
          </cell>
        </row>
      </sheetData>
      <sheetData sheetId="183">
        <row r="2">
          <cell r="A2" t="str">
            <v>AUD</v>
          </cell>
        </row>
      </sheetData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>
        <row r="2">
          <cell r="A2" t="str">
            <v>AUD</v>
          </cell>
        </row>
      </sheetData>
      <sheetData sheetId="202">
        <row r="2">
          <cell r="A2" t="str">
            <v>AUD</v>
          </cell>
        </row>
      </sheetData>
      <sheetData sheetId="203">
        <row r="2">
          <cell r="A2" t="str">
            <v>AUD</v>
          </cell>
        </row>
      </sheetData>
      <sheetData sheetId="204">
        <row r="2">
          <cell r="A2" t="str">
            <v>AUD</v>
          </cell>
        </row>
      </sheetData>
      <sheetData sheetId="205">
        <row r="2">
          <cell r="A2" t="str">
            <v>AUD</v>
          </cell>
        </row>
      </sheetData>
      <sheetData sheetId="206">
        <row r="2">
          <cell r="A2" t="str">
            <v>AUD</v>
          </cell>
        </row>
      </sheetData>
      <sheetData sheetId="207">
        <row r="2">
          <cell r="A2" t="str">
            <v>AUD</v>
          </cell>
        </row>
      </sheetData>
      <sheetData sheetId="208">
        <row r="2">
          <cell r="A2" t="str">
            <v>AUD</v>
          </cell>
        </row>
      </sheetData>
      <sheetData sheetId="209">
        <row r="2">
          <cell r="A2" t="str">
            <v>AUD</v>
          </cell>
        </row>
      </sheetData>
      <sheetData sheetId="210">
        <row r="2">
          <cell r="A2" t="str">
            <v>AUD</v>
          </cell>
        </row>
      </sheetData>
      <sheetData sheetId="211">
        <row r="2">
          <cell r="A2" t="str">
            <v>AUD</v>
          </cell>
        </row>
      </sheetData>
      <sheetData sheetId="212">
        <row r="2">
          <cell r="A2" t="str">
            <v>AUD</v>
          </cell>
        </row>
      </sheetData>
      <sheetData sheetId="213">
        <row r="2">
          <cell r="A2" t="str">
            <v>AUD</v>
          </cell>
        </row>
      </sheetData>
      <sheetData sheetId="214">
        <row r="2">
          <cell r="A2" t="str">
            <v>AUD</v>
          </cell>
        </row>
      </sheetData>
      <sheetData sheetId="215">
        <row r="2">
          <cell r="A2" t="str">
            <v>AUD</v>
          </cell>
        </row>
      </sheetData>
      <sheetData sheetId="216">
        <row r="2">
          <cell r="A2" t="str">
            <v>AUD</v>
          </cell>
        </row>
      </sheetData>
      <sheetData sheetId="217">
        <row r="2">
          <cell r="A2" t="str">
            <v>AUD</v>
          </cell>
        </row>
      </sheetData>
      <sheetData sheetId="218">
        <row r="2">
          <cell r="A2" t="str">
            <v>AUD</v>
          </cell>
        </row>
      </sheetData>
      <sheetData sheetId="219">
        <row r="2">
          <cell r="A2" t="str">
            <v>AUD</v>
          </cell>
        </row>
      </sheetData>
      <sheetData sheetId="220">
        <row r="2">
          <cell r="A2" t="str">
            <v>AUD</v>
          </cell>
        </row>
      </sheetData>
      <sheetData sheetId="221">
        <row r="2">
          <cell r="A2" t="str">
            <v>AUD</v>
          </cell>
        </row>
      </sheetData>
      <sheetData sheetId="222">
        <row r="2">
          <cell r="A2" t="str">
            <v>AUD</v>
          </cell>
        </row>
      </sheetData>
      <sheetData sheetId="223">
        <row r="2">
          <cell r="A2" t="str">
            <v>AUD</v>
          </cell>
        </row>
      </sheetData>
      <sheetData sheetId="224">
        <row r="2">
          <cell r="A2" t="str">
            <v>AUD</v>
          </cell>
        </row>
      </sheetData>
      <sheetData sheetId="225">
        <row r="2">
          <cell r="A2" t="str">
            <v>AUD</v>
          </cell>
        </row>
      </sheetData>
      <sheetData sheetId="226">
        <row r="2">
          <cell r="A2" t="str">
            <v>AUD</v>
          </cell>
        </row>
      </sheetData>
      <sheetData sheetId="227">
        <row r="2">
          <cell r="A2" t="str">
            <v>AUD</v>
          </cell>
        </row>
      </sheetData>
      <sheetData sheetId="228">
        <row r="2">
          <cell r="A2" t="str">
            <v>AUD</v>
          </cell>
        </row>
      </sheetData>
      <sheetData sheetId="229">
        <row r="2">
          <cell r="A2" t="str">
            <v>AUD</v>
          </cell>
        </row>
      </sheetData>
      <sheetData sheetId="230">
        <row r="2">
          <cell r="A2" t="str">
            <v>AUD</v>
          </cell>
        </row>
      </sheetData>
      <sheetData sheetId="231">
        <row r="2">
          <cell r="A2" t="str">
            <v>AUD</v>
          </cell>
        </row>
      </sheetData>
      <sheetData sheetId="232">
        <row r="2">
          <cell r="A2" t="str">
            <v>AUD</v>
          </cell>
        </row>
      </sheetData>
      <sheetData sheetId="233">
        <row r="2">
          <cell r="A2" t="str">
            <v>AUD</v>
          </cell>
        </row>
      </sheetData>
      <sheetData sheetId="234">
        <row r="2">
          <cell r="A2" t="str">
            <v>AUD</v>
          </cell>
        </row>
      </sheetData>
      <sheetData sheetId="235">
        <row r="2">
          <cell r="A2" t="str">
            <v>AUD</v>
          </cell>
        </row>
      </sheetData>
      <sheetData sheetId="236">
        <row r="2">
          <cell r="A2" t="str">
            <v>AUD</v>
          </cell>
        </row>
      </sheetData>
      <sheetData sheetId="237">
        <row r="2">
          <cell r="A2" t="str">
            <v>AUD</v>
          </cell>
        </row>
      </sheetData>
      <sheetData sheetId="238">
        <row r="2">
          <cell r="A2" t="str">
            <v>AUD</v>
          </cell>
        </row>
      </sheetData>
      <sheetData sheetId="239">
        <row r="2">
          <cell r="A2" t="str">
            <v>AUD</v>
          </cell>
        </row>
      </sheetData>
      <sheetData sheetId="240">
        <row r="2">
          <cell r="A2" t="str">
            <v>AUD</v>
          </cell>
        </row>
      </sheetData>
      <sheetData sheetId="241">
        <row r="2">
          <cell r="A2" t="str">
            <v>AUD</v>
          </cell>
        </row>
      </sheetData>
      <sheetData sheetId="242">
        <row r="2">
          <cell r="A2" t="str">
            <v>AUD</v>
          </cell>
        </row>
      </sheetData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>
        <row r="151">
          <cell r="E151">
            <v>-30000</v>
          </cell>
        </row>
      </sheetData>
      <sheetData sheetId="275"/>
      <sheetData sheetId="276"/>
      <sheetData sheetId="277">
        <row r="151">
          <cell r="E151">
            <v>-30000</v>
          </cell>
        </row>
      </sheetData>
      <sheetData sheetId="278"/>
      <sheetData sheetId="279">
        <row r="151">
          <cell r="E151">
            <v>-30000</v>
          </cell>
        </row>
      </sheetData>
      <sheetData sheetId="280"/>
      <sheetData sheetId="281">
        <row r="151">
          <cell r="E151">
            <v>-30000</v>
          </cell>
        </row>
      </sheetData>
      <sheetData sheetId="282"/>
      <sheetData sheetId="283"/>
      <sheetData sheetId="284"/>
      <sheetData sheetId="285"/>
      <sheetData sheetId="286"/>
      <sheetData sheetId="287"/>
      <sheetData sheetId="288"/>
      <sheetData sheetId="289">
        <row r="151">
          <cell r="E151">
            <v>-30000</v>
          </cell>
        </row>
      </sheetData>
      <sheetData sheetId="290">
        <row r="151">
          <cell r="E151">
            <v>-30000</v>
          </cell>
        </row>
      </sheetData>
      <sheetData sheetId="291"/>
      <sheetData sheetId="292">
        <row r="151">
          <cell r="E151">
            <v>-30000</v>
          </cell>
        </row>
      </sheetData>
      <sheetData sheetId="293"/>
      <sheetData sheetId="294">
        <row r="151">
          <cell r="E151">
            <v>-30000</v>
          </cell>
        </row>
      </sheetData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Summary"/>
      <sheetName val="BHUSAWAL"/>
      <sheetName val="F1(Bhu)"/>
      <sheetName val="F2.1(Bhu)"/>
      <sheetName val="F2.2(Bhu)"/>
      <sheetName val="F2.3(Bhu)"/>
      <sheetName val="F2.6(Bhu)"/>
      <sheetName val="F3(Bhu)"/>
      <sheetName val="F3.1(Bhu)"/>
      <sheetName val="F3.2(Bhu)"/>
      <sheetName val="F3.3(Bhu)"/>
      <sheetName val="F4(Bhu)"/>
      <sheetName val="F5(Bhu)"/>
      <sheetName val="F5.1(Bhu)"/>
      <sheetName val="F5.2(Bhu)"/>
      <sheetName val="F5.3(Bhu)"/>
      <sheetName val="F5.4(Bhu)"/>
      <sheetName val="F6(Bhu)"/>
      <sheetName val="F11(Bhu)"/>
      <sheetName val="F12(Bhu)"/>
      <sheetName val="Chandrapur"/>
      <sheetName val="F1(Cha)"/>
      <sheetName val="F2.1(Cha)"/>
      <sheetName val="F2.2(Cha)"/>
      <sheetName val="F2.3(Cha)"/>
      <sheetName val="F2.6(Cha)"/>
      <sheetName val="F3(Cha)"/>
      <sheetName val="F3.1(Cha)"/>
      <sheetName val="F3.2(Cha)"/>
      <sheetName val="F3.3(Cha)"/>
      <sheetName val="F4(Cha)"/>
      <sheetName val="F5(Cha)"/>
      <sheetName val="F5.1(Cha)"/>
      <sheetName val="F5.2(Cha)"/>
      <sheetName val="F5.3(Cha)"/>
      <sheetName val="F5.4(Cha)"/>
      <sheetName val="F6(Cha)"/>
      <sheetName val="F11(Cha)"/>
      <sheetName val="F12(Cha)"/>
      <sheetName val="Parli"/>
      <sheetName val="F1(Parli)"/>
      <sheetName val="F2.1(Parli)"/>
      <sheetName val="F2.2(Parli)"/>
      <sheetName val="F2.3(Parli)"/>
      <sheetName val="F2.6(Parli)"/>
      <sheetName val="F3(Parli)"/>
      <sheetName val="F3.1(Parli)"/>
      <sheetName val="F3.2(Parli)"/>
      <sheetName val="F3.3(Parli)"/>
      <sheetName val="F4(Parli)"/>
      <sheetName val="F5(Parli)"/>
      <sheetName val="F5.1(Parli)"/>
      <sheetName val="F5.2(Parli)"/>
      <sheetName val="F5.3(Parli)"/>
      <sheetName val="F5.4(Parli)"/>
      <sheetName val="F6(Parli)"/>
      <sheetName val="F11(Parli)"/>
      <sheetName val="F12(Parli)"/>
      <sheetName val="Paras"/>
      <sheetName val="F1(Paras)"/>
      <sheetName val="F2.1(Paras)"/>
      <sheetName val="F2.2(Paras)"/>
      <sheetName val="F2.3(Paras)"/>
      <sheetName val="F2.6(Paras)"/>
      <sheetName val="F3(Paras)"/>
      <sheetName val="F3.1(Paras)"/>
      <sheetName val="F3.2(Paras)"/>
      <sheetName val="F3.3(Paras)"/>
      <sheetName val="F4(Paras)"/>
      <sheetName val="F5(Paras)"/>
      <sheetName val="F5.1(Paras)"/>
      <sheetName val="F5.2(Paras)"/>
      <sheetName val="F5.3(Paras)"/>
      <sheetName val="F5.4(Paras)"/>
      <sheetName val="F6(Paras)"/>
      <sheetName val="F11(Paras)"/>
      <sheetName val="F12(Paras)"/>
      <sheetName val="Khaperkheda"/>
      <sheetName val="F1(Kha)"/>
      <sheetName val="F2.1(Kha)"/>
      <sheetName val="F2.2(Kha)"/>
      <sheetName val="F2.3(Kha)"/>
      <sheetName val="F2.6(Kha)"/>
      <sheetName val="F3(Kha)"/>
      <sheetName val="F3.1(Kha)"/>
      <sheetName val="F3.2(Kha)"/>
      <sheetName val="F3.3(Kha)"/>
      <sheetName val="F4(Kha)"/>
      <sheetName val="F5(Kha)"/>
      <sheetName val="F5.1(Kha)"/>
      <sheetName val="F5.2(Kha)"/>
      <sheetName val="F5.3(Kha)"/>
      <sheetName val="F5.4(Kha)"/>
      <sheetName val="F6(Kha)"/>
      <sheetName val="F11(Kha)"/>
      <sheetName val="F12(Kha)"/>
      <sheetName val="Nasik"/>
      <sheetName val="F1(Nasi)"/>
      <sheetName val="F2.1(Nasi)"/>
      <sheetName val="F2.2(Nasi)"/>
      <sheetName val="F2.3(Nasi)"/>
      <sheetName val="F2.6(Nasi)"/>
      <sheetName val="F3(Nasi)"/>
      <sheetName val="F3.1(Nasi)"/>
      <sheetName val="F3.2(Nasi)"/>
      <sheetName val="F3.3(Nasi)"/>
      <sheetName val="F4(Nasi)"/>
      <sheetName val="F5(Nasi)"/>
      <sheetName val="F5.1(Nasi)"/>
      <sheetName val="F5.2(Nasi)"/>
      <sheetName val="F5.3(Nasi)"/>
      <sheetName val="F5.4(Nasi)"/>
      <sheetName val="F6(Nasi)"/>
      <sheetName val="F11(Nasi)"/>
      <sheetName val="F12(Nasi)"/>
      <sheetName val="Koradi"/>
      <sheetName val="F1(Kor) "/>
      <sheetName val="F2.1(Kor)"/>
      <sheetName val="F2.2(Kor)"/>
      <sheetName val="F2.3(Kor)"/>
      <sheetName val="F2.6(Kor)"/>
      <sheetName val="F3(Kor)"/>
      <sheetName val="F3.1(Kor)"/>
      <sheetName val="F3.2(Kor)"/>
      <sheetName val="F3.3(Kor)"/>
      <sheetName val="F4(Kor)"/>
      <sheetName val="F5(Kor)"/>
      <sheetName val="F5.1(Kor)"/>
      <sheetName val="F5.2(Kor)"/>
      <sheetName val="F5.3(Kor)"/>
      <sheetName val="F5.4(Kor)"/>
      <sheetName val="F6(Kor)"/>
      <sheetName val="F11(Kor)"/>
      <sheetName val="F12(Kor)"/>
      <sheetName val="Uran"/>
      <sheetName val="F1(Uran)"/>
      <sheetName val="F2.1(Uran)"/>
      <sheetName val="F2.2(Uran)"/>
      <sheetName val="F2.3(Uran)"/>
      <sheetName val="F2.6(Uran)"/>
      <sheetName val="F3(Uran)"/>
      <sheetName val="F3.1(Uran)"/>
      <sheetName val="F3.2(Uran)"/>
      <sheetName val="F3.3(Uran)"/>
      <sheetName val="F4(Uran)"/>
      <sheetName val="F5(Uran)"/>
      <sheetName val="F5.1(Uran)"/>
      <sheetName val="F5.2(Uran)"/>
      <sheetName val="F5.3(Uran)"/>
      <sheetName val="F5.4(Uran)"/>
      <sheetName val="F6(Uran)"/>
      <sheetName val="F11(Uran)"/>
      <sheetName val="F12(Uran)"/>
      <sheetName val="Hydro"/>
      <sheetName val="F1(Hydro)"/>
      <sheetName val="F2.1(Hydro)"/>
      <sheetName val="F2.3(Hydro)"/>
      <sheetName val="F2.4(Hydro)"/>
      <sheetName val="F2.6(Hydro)"/>
      <sheetName val="F3(Hydro)"/>
      <sheetName val="F3.1(Hydro)"/>
      <sheetName val="F3.2(Hydro)"/>
      <sheetName val="F3.3(Hydro)"/>
      <sheetName val="F4(Hydro)"/>
      <sheetName val="F4(Koyna)"/>
      <sheetName val="F4(PuneHydro)"/>
      <sheetName val="F4(NasikHydro)"/>
      <sheetName val="F5(Hydro)"/>
      <sheetName val="F5.1(Hydro)"/>
      <sheetName val="F5.2(Hydro)"/>
      <sheetName val="F5.3(Koyna)"/>
      <sheetName val="F5.4(Koyna)"/>
      <sheetName val="F5.3(PuneHydro)"/>
      <sheetName val="F5.4(PuneHydro)"/>
      <sheetName val="F5.3(NasikHydro)"/>
      <sheetName val="F5.4(NasikHydro)"/>
      <sheetName val="F6(Hydro)"/>
      <sheetName val="F11(Hydro)"/>
      <sheetName val="F12(Hydro)"/>
      <sheetName val="ARR"/>
      <sheetName val="Interest &amp; RoE"/>
      <sheetName val="Dep."/>
      <sheetName val="O&amp;M"/>
      <sheetName val="Int. on WC"/>
      <sheetName val="Fuel Cost"/>
      <sheetName val="Generation"/>
      <sheetName val="Fuel Cost for Upcoming Units"/>
      <sheetName val="Actual Tariff"/>
      <sheetName val="Working Sheet"/>
      <sheetName val="Summary_ARR"/>
      <sheetName val="Summary_tariff"/>
      <sheetName val="Fuel Cost existing"/>
      <sheetName val="Fuel Cost upcoming"/>
      <sheetName val="O&amp;M Proj"/>
      <sheetName val="Fixed Charges"/>
      <sheetName val="Sheet4"/>
      <sheetName val="IOWC"/>
      <sheetName val="NTI"/>
      <sheetName val="Normative Repayment"/>
      <sheetName val="Fixed Charge_Paras 3"/>
      <sheetName val="Fixed Charge_Parli 6"/>
      <sheetName val="Fixed Charge_Paras 4"/>
      <sheetName val="Fixed Charge_Parli 7"/>
      <sheetName val="kpkd - 5"/>
      <sheetName val="Upcoming Units_ARR"/>
      <sheetName val="Sheet8"/>
      <sheetName val="IC-RP list"/>
      <sheetName val="Level_qty"/>
      <sheetName val="Interest 30-11-01 not PA 7%"/>
      <sheetName val="x-rate"/>
    </sheetNames>
    <sheetDataSet>
      <sheetData sheetId="0">
        <row r="3">
          <cell r="B3">
            <v>0.13</v>
          </cell>
        </row>
      </sheetData>
      <sheetData sheetId="1"/>
      <sheetData sheetId="2"/>
      <sheetData sheetId="3"/>
      <sheetData sheetId="4"/>
      <sheetData sheetId="5">
        <row r="23">
          <cell r="M23">
            <v>2186.5833447348468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3">
          <cell r="K23">
            <v>1753.0960911071761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3.7"/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  <sheetName val="dpc cost"/>
      <sheetName val="SUMMERY"/>
      <sheetName val="A 3_7"/>
      <sheetName val="form_x0000__x0000__x0000__x0000__x0000__x0000__x0000__x0000__x0000__x0000__x0000__x0000__x0000_"/>
      <sheetName val=""/>
      <sheetName val="form?????????????"/>
      <sheetName val="form_x0000_"/>
      <sheetName val="04REL"/>
      <sheetName val="Sept "/>
      <sheetName val="7"/>
      <sheetName val="Salient1"/>
      <sheetName val="Labour charges"/>
      <sheetName val="RAJ"/>
      <sheetName val="Feb-06"/>
      <sheetName val="Inputs"/>
      <sheetName val="form"/>
      <sheetName val="form_____________"/>
      <sheetName val="A-1_1_"/>
      <sheetName val="A_2_1_PY"/>
      <sheetName val="A_2_1_CY"/>
      <sheetName val="A_2_1_EY"/>
      <sheetName val="A_2_2"/>
      <sheetName val="A_2_3"/>
      <sheetName val="Power_Pur_3_1_(PY)"/>
      <sheetName val="Power_Pur_3_1_(CY)"/>
      <sheetName val="Power_Pur_3_1_(EY)"/>
      <sheetName val="A_3_2"/>
      <sheetName val="A_3_3_PY"/>
      <sheetName val="A_3_3_CY"/>
      <sheetName val="A_3_3_EY"/>
      <sheetName val="A_3_4"/>
      <sheetName val="A_3_5"/>
      <sheetName val="A_3_6_(PY)"/>
      <sheetName val="A_3_6_(CY)"/>
      <sheetName val="A_3_6_(EY)"/>
      <sheetName val="A_3_7"/>
      <sheetName val="A_3_8"/>
      <sheetName val="A_3_9"/>
      <sheetName val="A_3_10_"/>
      <sheetName val="A-5_1(PY)"/>
      <sheetName val="A-5_1(CY)_"/>
      <sheetName val="A-5_1(EY)"/>
      <sheetName val="A-5_2(PY)"/>
      <sheetName val="A-5_2(CY)"/>
      <sheetName val="A-5_2(EY)"/>
      <sheetName val="A_-5_3"/>
      <sheetName val="form_6_1_(PY)_Gen"/>
      <sheetName val="form_6_1(PY)T&amp;D_"/>
      <sheetName val="form_6_1_(CY)_Gen"/>
      <sheetName val="form_6_1(CY)_T&amp;D"/>
      <sheetName val="form_6_1_(EY)_Gen_"/>
      <sheetName val="form_6_1(EY)_T&amp;D"/>
      <sheetName val="A_7_1"/>
      <sheetName val="A_7_2"/>
      <sheetName val="A_7_3"/>
      <sheetName val="A_7_4"/>
      <sheetName val="A_8_1"/>
      <sheetName val="A_8_2"/>
      <sheetName val="A_8_3"/>
      <sheetName val="A_8_4"/>
      <sheetName val="A_8_5"/>
      <sheetName val="A_8_6"/>
      <sheetName val="A_8_7"/>
      <sheetName val="A_8_8"/>
      <sheetName val="A_8_9"/>
      <sheetName val="A_8_10"/>
      <sheetName val="8_11_PY"/>
      <sheetName val="8_11_CY"/>
      <sheetName val="8_11_EY"/>
      <sheetName val="A-10_1"/>
      <sheetName val="A_10_2_(A)"/>
      <sheetName val="A_10_2_B"/>
      <sheetName val="A_10_2_C"/>
      <sheetName val="A_10_2_D"/>
      <sheetName val="A_10_3"/>
      <sheetName val="A_10_4"/>
      <sheetName val="Rev_Calculation"/>
      <sheetName val="A_9_1"/>
      <sheetName val="form_x0000__x0000__x0000__x0000"/>
      <sheetName val="Assumptions"/>
      <sheetName val="form_x005f_x0000__x005f_x0000__x005f_x0000__x0000"/>
      <sheetName val="form_x005f_x0000_"/>
      <sheetName val="form?"/>
      <sheetName val="Ag LF"/>
      <sheetName val="Executive Summary -Thermal"/>
      <sheetName val="Stationwise Thermal &amp; Hydel Gen"/>
      <sheetName val="TWELVE"/>
      <sheetName val="form_"/>
      <sheetName val="all"/>
      <sheetName val="overall"/>
      <sheetName val="Data base"/>
      <sheetName val="form_x005f_x005f_x005f_x0000__x005f_x005f_x005f_x0000__"/>
      <sheetName val="form_x005f_x005f_x005f_x0000_"/>
      <sheetName val="form_x005f_x005f_x005f_x005f_x005f_x005f_x005f_x0000__x"/>
      <sheetName val="form_x005f_x005f_x005f_x005f_x005f_x005f_x005f_x0000_"/>
      <sheetName val="Key_Assume_Common"/>
      <sheetName val="Discom Details"/>
      <sheetName val="data"/>
      <sheetName val="First information "/>
      <sheetName val="annexture-g1"/>
      <sheetName val="PART C"/>
      <sheetName val="Sheet1"/>
      <sheetName val="Part A General"/>
      <sheetName val="feasibility require"/>
      <sheetName val="MOD - Corrected -As per SLDC "/>
      <sheetName val="Interest 30-11-01 not PA 7%"/>
      <sheetName val="x-rate"/>
    </sheetNames>
    <sheetDataSet>
      <sheetData sheetId="0" refreshError="1">
        <row r="35">
          <cell r="G35">
            <v>64254.226096970044</v>
          </cell>
          <cell r="H35">
            <v>59093.238057586968</v>
          </cell>
          <cell r="I35">
            <v>63490.540060935658</v>
          </cell>
        </row>
        <row r="44">
          <cell r="G44">
            <v>24259.407938726315</v>
          </cell>
          <cell r="H44">
            <v>16526.511773419461</v>
          </cell>
          <cell r="I44">
            <v>17654.636270525258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  <sheetName val="deduction"/>
      <sheetName val="addition"/>
      <sheetName val="fcl"/>
      <sheetName val="Opinion"/>
      <sheetName val="List of Vendors"/>
      <sheetName val="Assumptions"/>
      <sheetName val="16.IC-RP list"/>
      <sheetName val="Sheet BAL'N SHEET"/>
      <sheetName val="Chiet tinh"/>
      <sheetName val="HBI NCD"/>
      <sheetName val="Cover sheet"/>
      <sheetName val="REGMAIN"/>
      <sheetName val="Data"/>
      <sheetName val="MAINBS1"/>
      <sheetName val="Interest 30-11-01 not PA 7%"/>
      <sheetName val="x-rate"/>
      <sheetName val="Mar 05 tb"/>
      <sheetName val="Sheet3"/>
      <sheetName val="P&amp;LSC"/>
      <sheetName val="TB-9-01"/>
      <sheetName val="Params"/>
      <sheetName val="Labour"/>
      <sheetName val="Material"/>
      <sheetName val="Plant &amp;  Machinery"/>
      <sheetName val="Sheet1"/>
      <sheetName val="海外WORK"/>
      <sheetName val="Control Panel"/>
      <sheetName val="Projectwise"/>
      <sheetName val="SALREGJUNEFIXED"/>
      <sheetName val="FROM2"/>
      <sheetName val="KT19900"/>
      <sheetName val="Ins Erection"/>
    </sheetNames>
    <sheetDataSet>
      <sheetData sheetId="0"/>
      <sheetData sheetId="1" refreshError="1">
        <row r="1">
          <cell r="F1" t="str">
            <v>Preliminary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  <cell r="K1" t="str">
            <v>PY1</v>
          </cell>
        </row>
        <row r="3"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</row>
        <row r="4">
          <cell r="F4">
            <v>-83934350</v>
          </cell>
          <cell r="G4">
            <v>0</v>
          </cell>
          <cell r="H4">
            <v>-83934350</v>
          </cell>
          <cell r="I4">
            <v>0</v>
          </cell>
          <cell r="J4">
            <v>-83934350</v>
          </cell>
          <cell r="K4">
            <v>0</v>
          </cell>
        </row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7">
          <cell r="F7">
            <v>2043291910.6700001</v>
          </cell>
          <cell r="G7">
            <v>0</v>
          </cell>
          <cell r="H7">
            <v>2043291910.6700001</v>
          </cell>
          <cell r="I7">
            <v>0</v>
          </cell>
          <cell r="J7">
            <v>2043291910.6700001</v>
          </cell>
          <cell r="K7">
            <v>0</v>
          </cell>
        </row>
        <row r="8">
          <cell r="F8">
            <v>2043291910.6700001</v>
          </cell>
          <cell r="G8">
            <v>0</v>
          </cell>
          <cell r="H8">
            <v>2043291910.6700001</v>
          </cell>
          <cell r="I8">
            <v>0</v>
          </cell>
          <cell r="J8">
            <v>2043291910.6700001</v>
          </cell>
          <cell r="K8">
            <v>0</v>
          </cell>
        </row>
        <row r="9">
          <cell r="F9">
            <v>2043334473</v>
          </cell>
          <cell r="G9">
            <v>0</v>
          </cell>
          <cell r="H9">
            <v>2043334473</v>
          </cell>
          <cell r="I9">
            <v>0</v>
          </cell>
          <cell r="J9">
            <v>2043334473</v>
          </cell>
          <cell r="K9">
            <v>0</v>
          </cell>
        </row>
        <row r="10"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2">
          <cell r="F12">
            <v>5039253116.7700005</v>
          </cell>
          <cell r="G12">
            <v>0</v>
          </cell>
          <cell r="H12">
            <v>5039253116.7700005</v>
          </cell>
          <cell r="I12">
            <v>0</v>
          </cell>
          <cell r="J12">
            <v>5039253116.7700005</v>
          </cell>
          <cell r="K12">
            <v>0</v>
          </cell>
        </row>
        <row r="13">
          <cell r="F13">
            <v>121840505</v>
          </cell>
          <cell r="G13">
            <v>0</v>
          </cell>
          <cell r="H13">
            <v>121840505</v>
          </cell>
          <cell r="I13">
            <v>0</v>
          </cell>
          <cell r="J13">
            <v>121840505</v>
          </cell>
          <cell r="K13">
            <v>0</v>
          </cell>
        </row>
        <row r="14">
          <cell r="F14">
            <v>310777863.79000002</v>
          </cell>
          <cell r="G14">
            <v>0</v>
          </cell>
          <cell r="H14">
            <v>310777863.79000002</v>
          </cell>
          <cell r="I14">
            <v>0</v>
          </cell>
          <cell r="J14">
            <v>310777863.79000002</v>
          </cell>
          <cell r="K14">
            <v>0</v>
          </cell>
        </row>
        <row r="15">
          <cell r="F15">
            <v>15569965</v>
          </cell>
          <cell r="G15">
            <v>0</v>
          </cell>
          <cell r="H15">
            <v>15569965</v>
          </cell>
          <cell r="I15">
            <v>0</v>
          </cell>
          <cell r="J15">
            <v>15569965</v>
          </cell>
          <cell r="K15">
            <v>0</v>
          </cell>
        </row>
        <row r="16">
          <cell r="F16">
            <v>5487441450.5600004</v>
          </cell>
          <cell r="G16">
            <v>0</v>
          </cell>
          <cell r="H16">
            <v>5487441450.5600004</v>
          </cell>
          <cell r="I16">
            <v>0</v>
          </cell>
          <cell r="J16">
            <v>5487441450.5600004</v>
          </cell>
          <cell r="K16">
            <v>0</v>
          </cell>
        </row>
        <row r="17">
          <cell r="F17">
            <v>7530733361.2300005</v>
          </cell>
          <cell r="G17">
            <v>0</v>
          </cell>
          <cell r="H17">
            <v>7530733361.2300005</v>
          </cell>
          <cell r="I17">
            <v>0</v>
          </cell>
          <cell r="J17">
            <v>7530733361.2300005</v>
          </cell>
          <cell r="K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F21">
            <v>3150</v>
          </cell>
          <cell r="G21">
            <v>0</v>
          </cell>
          <cell r="H21">
            <v>3150</v>
          </cell>
          <cell r="I21">
            <v>0</v>
          </cell>
          <cell r="J21">
            <v>3150</v>
          </cell>
          <cell r="K21">
            <v>0</v>
          </cell>
        </row>
        <row r="22">
          <cell r="F22">
            <v>7875</v>
          </cell>
          <cell r="G22">
            <v>0</v>
          </cell>
          <cell r="H22">
            <v>7875</v>
          </cell>
          <cell r="I22">
            <v>0</v>
          </cell>
          <cell r="J22">
            <v>7875</v>
          </cell>
          <cell r="K22">
            <v>0</v>
          </cell>
        </row>
        <row r="23">
          <cell r="F23">
            <v>9333</v>
          </cell>
          <cell r="G23">
            <v>0</v>
          </cell>
          <cell r="H23">
            <v>9333</v>
          </cell>
          <cell r="I23">
            <v>0</v>
          </cell>
          <cell r="J23">
            <v>9333</v>
          </cell>
          <cell r="K23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F25">
            <v>30400</v>
          </cell>
          <cell r="G25">
            <v>0</v>
          </cell>
          <cell r="H25">
            <v>30400</v>
          </cell>
          <cell r="I25">
            <v>0</v>
          </cell>
          <cell r="J25">
            <v>30400</v>
          </cell>
          <cell r="K25">
            <v>0</v>
          </cell>
        </row>
        <row r="26">
          <cell r="F26">
            <v>-2700</v>
          </cell>
          <cell r="G26">
            <v>0</v>
          </cell>
          <cell r="H26">
            <v>-2700</v>
          </cell>
          <cell r="I26">
            <v>0</v>
          </cell>
          <cell r="J26">
            <v>-2700</v>
          </cell>
          <cell r="K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F30">
            <v>6800</v>
          </cell>
          <cell r="G30">
            <v>0</v>
          </cell>
          <cell r="H30">
            <v>6800</v>
          </cell>
          <cell r="I30">
            <v>0</v>
          </cell>
          <cell r="J30">
            <v>6800</v>
          </cell>
          <cell r="K30">
            <v>0</v>
          </cell>
        </row>
        <row r="31">
          <cell r="F31">
            <v>5455134876</v>
          </cell>
          <cell r="G31">
            <v>0</v>
          </cell>
          <cell r="H31">
            <v>5455134876</v>
          </cell>
          <cell r="I31">
            <v>0</v>
          </cell>
          <cell r="J31">
            <v>5455134876</v>
          </cell>
          <cell r="K31">
            <v>0</v>
          </cell>
        </row>
        <row r="32">
          <cell r="F32">
            <v>4357837563</v>
          </cell>
          <cell r="G32">
            <v>0</v>
          </cell>
          <cell r="H32">
            <v>4357837563</v>
          </cell>
          <cell r="I32">
            <v>0</v>
          </cell>
          <cell r="J32">
            <v>4357837563</v>
          </cell>
          <cell r="K32">
            <v>0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 IV "/>
      <sheetName val="51-CAPITAL 2003-04"/>
      <sheetName val="CREDIT NOTE - Q3 (2)"/>
      <sheetName val="Trial Balance - Dec 2005 AUDIT"/>
      <sheetName val="EPS 2001-2002"/>
      <sheetName val="EPS 2002-2003"/>
      <sheetName val="FIXED ASSETS SCH IV -june 2005 "/>
      <sheetName val="FIXED ASSETS SCH IV -Sept 2005 "/>
      <sheetName val="DTA _ MAT SEP 05"/>
      <sheetName val="FIXED ASSETS SCH IV - MARCH 06"/>
      <sheetName val="CREDIT NOTE - Q3"/>
      <sheetName val="MISC"/>
      <sheetName val="F. ASSTS  DEP SCH -IT  2004-05 "/>
      <sheetName val="CLARF"/>
      <sheetName val="Notes on Accts MAR 06- Point 14"/>
      <sheetName val="Notes MAR 06- Point 14 (cont)"/>
      <sheetName val="RELATED PARTY INFO"/>
      <sheetName val=" Geo Segment 2005-06"/>
      <sheetName val="Segment P&amp;L MAR06 WKGS"/>
      <sheetName val="Segment BS MAR06 WKGS"/>
      <sheetName val="Interest Sum - MAR 06 GL RECO "/>
      <sheetName val=" Related Party  MAR 2006 "/>
      <sheetName val="Notes on Accts - Point 23"/>
      <sheetName val="Sheet1"/>
      <sheetName val="Trial Balance - MARCH 2006"/>
      <sheetName val="P&amp;L  - Mar 2006"/>
      <sheetName val="Cash Flow  2005_2006"/>
      <sheetName val="Balance Sheet - March 2006"/>
      <sheetName val="IT DEP 0506 "/>
      <sheetName val="DTA _ MAT MAR 06 "/>
      <sheetName val="Cash Flow  DEC 2005 "/>
      <sheetName val=" Geo Segment DEC 2005"/>
      <sheetName val="POINT NO. 14  Geo Segment 0405"/>
      <sheetName val="POINT NO.15 Related Party 0405 "/>
      <sheetName val="Cash Flow  2004_2005"/>
      <sheetName val=" Related Party "/>
      <sheetName val=" Related Party  (2)"/>
      <sheetName val="EPS 2"/>
      <sheetName val="EPS 1"/>
      <sheetName val="Sheet4"/>
      <sheetName val="CASH&amp;BANK"/>
      <sheetName val="DEBTORS"/>
      <sheetName val="INVENTORIES"/>
      <sheetName val="LOANS &amp; ADV"/>
      <sheetName val="Sheet3"/>
      <sheetName val="HBI NCD"/>
      <sheetName val="Links"/>
      <sheetName val="A 3.7"/>
      <sheetName val="C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2">
          <cell r="I2">
            <v>1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BS as per GAAP"/>
      <sheetName val="Op BS as per IND AS"/>
      <sheetName val="Profit And Loss"/>
      <sheetName val="Note 1 - 2"/>
      <sheetName val="Note 3"/>
      <sheetName val="Note 4 - 10"/>
      <sheetName val="Other Equity"/>
      <sheetName val="Note 7"/>
      <sheetName val="Note7.1"/>
      <sheetName val="Note 11 - 13"/>
      <sheetName val="Cash Flow"/>
      <sheetName val="Int 234B &amp; 234C"/>
      <sheetName val="Notes "/>
      <sheetName val="Share Capital"/>
      <sheetName val="Reserves &amp; Surplus"/>
      <sheetName val="Long-Term Borrowings"/>
      <sheetName val="Other Long Term Liabilities"/>
      <sheetName val="Long Term Provisions"/>
      <sheetName val="Short-Term Borrowings "/>
      <sheetName val="Other Current Liabilities"/>
      <sheetName val="Short Term Provisions"/>
      <sheetName val="NCA-Lng trm loans &amp; adv "/>
      <sheetName val="NCA-Other nca"/>
      <sheetName val="Current Investments"/>
      <sheetName val="Inventories"/>
      <sheetName val="Trade Receivables"/>
      <sheetName val="Cash and cash equivalents"/>
      <sheetName val="Short term loans and adv"/>
      <sheetName val="Other Curr Assets"/>
      <sheetName val="Cont liabilities and commitment"/>
      <sheetName val="Revenue From operation"/>
      <sheetName val="Other Income"/>
      <sheetName val="Finance Cost"/>
      <sheetName val="P &amp; L Comparison with Old SchVI"/>
      <sheetName val="Balance Sheet"/>
      <sheetName val="Sheet1 (2)"/>
      <sheetName val="Links"/>
      <sheetName val="Instr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K2" t="str">
            <v>Yes</v>
          </cell>
        </row>
        <row r="3">
          <cell r="K3" t="str">
            <v>No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ROM"/>
      <sheetName val="2. Top sheet"/>
      <sheetName val="3.Grouping - Profit &amp; Loss(mio)"/>
      <sheetName val="4.Grouping - Balance Sheet(mio)"/>
      <sheetName val="5. Journal entries."/>
      <sheetName val="6. Other income"/>
      <sheetName val="7. Investments"/>
      <sheetName val="7A.Profit on sale of investmt"/>
      <sheetName val="8. Borrowings"/>
      <sheetName val="9. Loans given"/>
      <sheetName val="10. Cash flow info"/>
      <sheetName val="Index"/>
      <sheetName val="11. Tax Details"/>
      <sheetName val="12. Tangible assets"/>
      <sheetName val="13. Intangible assets "/>
      <sheetName val="14. Forex"/>
      <sheetName val="15. Currency wise of FA and FL"/>
      <sheetName val="16. Fair value of FA and FL"/>
      <sheetName val="17. Contingencies &amp; commitments"/>
      <sheetName val="18. IAS 11 disclosure"/>
      <sheetName val="P&amp;L"/>
      <sheetName val="BS"/>
      <sheetName val="equity"/>
      <sheetName val="Cash Flow"/>
      <sheetName val="Notes to Accounts"/>
      <sheetName val="TB Consolidated"/>
      <sheetName val="EPL Dubai"/>
      <sheetName val="EPL Korea Division"/>
      <sheetName val="FGO corporate gurantee"/>
      <sheetName val="1B. Control Sheet"/>
      <sheetName val="Trial Balance - MARCH 2006"/>
      <sheetName val="IC-RP list"/>
    </sheetNames>
    <sheetDataSet>
      <sheetData sheetId="0" refreshError="1"/>
      <sheetData sheetId="1" refreshError="1"/>
      <sheetData sheetId="2" refreshError="1">
        <row r="1">
          <cell r="C1">
            <v>1000000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use 9"/>
      <sheetName val="CLause 12"/>
      <sheetName val="CLause 14"/>
      <sheetName val="CLause 14(i)"/>
      <sheetName val="CLause 14(ii)"/>
      <sheetName val="CLause 17(d)"/>
      <sheetName val="CLause 17(h)"/>
      <sheetName val="CLause 18"/>
      <sheetName val="Clause 21"/>
      <sheetName val="Clause 24"/>
      <sheetName val="CLause 27"/>
      <sheetName val="CLause 28"/>
      <sheetName val="Clause 32"/>
      <sheetName val="Long-Term Borrowings"/>
      <sheetName val="Interest 30-11-01 not PA 7%"/>
      <sheetName val="x-rate"/>
    </sheetNames>
    <sheetDataSet>
      <sheetData sheetId="0" refreshError="1">
        <row r="4">
          <cell r="A4" t="str">
            <v>Assessment Year 2002-2003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Params"/>
      <sheetName val="Computation"/>
      <sheetName val="BLOCK"/>
      <sheetName val="BS"/>
      <sheetName val="IE"/>
      <sheetName val="SCH A&amp;B"/>
      <sheetName val="SCH C"/>
      <sheetName val="TDS LIST"/>
      <sheetName val="Capital Accounts"/>
      <sheetName val="Drivers Salary"/>
      <sheetName val="LOAN CHART"/>
      <sheetName val="Workings (2)"/>
      <sheetName val="Workings"/>
      <sheetName val="Links"/>
      <sheetName val="Clause 9"/>
      <sheetName val="3.Grouping - Profit &amp; Loss(mio)"/>
      <sheetName val="Assumptions"/>
    </sheetNames>
    <sheetDataSet>
      <sheetData sheetId="0" refreshError="1"/>
      <sheetData sheetId="1" refreshError="1">
        <row r="1">
          <cell r="B1" t="str">
            <v>Sampat &amp; Mehta (Regd.)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 - not for distribution"/>
      <sheetName val="cr-board"/>
      <sheetName val="a-3"/>
      <sheetName val="a-3 internal"/>
      <sheetName val="a-4"/>
      <sheetName val="a-5"/>
      <sheetName val="a-7"/>
      <sheetName val="graph PA"/>
      <sheetName val="gk 01-00"/>
      <sheetName val="gk 01-00 jwk"/>
      <sheetName val="gk 12-99"/>
      <sheetName val="gk 11-99"/>
      <sheetName val="gk 10-99"/>
      <sheetName val="gk 09-99 "/>
      <sheetName val="gk 08-99"/>
      <sheetName val="ptc"/>
      <sheetName val="gk-contr 05-00"/>
      <sheetName val="gk-contr 01-00"/>
      <sheetName val="gk-contr 12-99"/>
      <sheetName val="gk-contr 10-99"/>
      <sheetName val="x-rate"/>
      <sheetName val="bh-jdeg"/>
      <sheetName val="CR-SUPLY"/>
      <sheetName val="gk-contract 01-00"/>
      <sheetName val="gk-contract 12-99"/>
      <sheetName val="gk-contract 10-99"/>
      <sheetName val="cr-board special"/>
      <sheetName val="a-3 special"/>
      <sheetName val="a3-int. special"/>
      <sheetName val="a4-special"/>
      <sheetName val="a-5 special"/>
      <sheetName val="fee+int"/>
      <sheetName val="gk 09-99"/>
      <sheetName val="77S(O)"/>
      <sheetName val="cr_-_not_for_distribution"/>
      <sheetName val="a-3_internal"/>
      <sheetName val="graph_PA"/>
      <sheetName val="gk_01-00"/>
      <sheetName val="gk_01-00_jwk"/>
      <sheetName val="gk_12-99"/>
      <sheetName val="gk_11-99"/>
      <sheetName val="gk_10-99"/>
      <sheetName val="gk_09-99_"/>
      <sheetName val="gk_08-99"/>
      <sheetName val="gk-contr_05-00"/>
      <sheetName val="gk-contr_01-00"/>
      <sheetName val="gk-contr_12-99"/>
      <sheetName val="gk-contr_10-99"/>
      <sheetName val="gk-contract_01-00"/>
      <sheetName val="gk-contract_12-99"/>
      <sheetName val="gk-contract_10-99"/>
      <sheetName val="cr-board_special"/>
      <sheetName val="a-3_special"/>
      <sheetName val="a3-int__special"/>
      <sheetName val="a-5_special"/>
      <sheetName val="gk_09-99"/>
      <sheetName val="cr_-_not_for_distribution1"/>
      <sheetName val="a-3_internal1"/>
      <sheetName val="graph_PA1"/>
      <sheetName val="gk_01-001"/>
      <sheetName val="gk_01-00_jwk1"/>
      <sheetName val="gk_12-991"/>
      <sheetName val="gk_11-991"/>
      <sheetName val="gk_10-991"/>
      <sheetName val="gk_09-99_1"/>
      <sheetName val="gk_08-991"/>
      <sheetName val="gk-contr_05-001"/>
      <sheetName val="gk-contr_01-001"/>
      <sheetName val="gk-contr_12-991"/>
      <sheetName val="gk-contr_10-991"/>
      <sheetName val="gk-contract_01-001"/>
      <sheetName val="gk-contract_12-991"/>
      <sheetName val="gk-contract_10-991"/>
      <sheetName val="cr-board_special1"/>
      <sheetName val="a-3_special1"/>
      <sheetName val="a3-int__special1"/>
      <sheetName val="a-5_special1"/>
      <sheetName val="gk_09-991"/>
      <sheetName val="cr_-_not_for_distribution2"/>
      <sheetName val="a-3_internal2"/>
      <sheetName val="graph_PA2"/>
      <sheetName val="gk_01-002"/>
      <sheetName val="gk_01-00_jwk2"/>
      <sheetName val="gk_12-992"/>
      <sheetName val="gk_11-992"/>
      <sheetName val="gk_10-992"/>
      <sheetName val="gk_09-99_2"/>
      <sheetName val="gk_08-992"/>
      <sheetName val="gk-contr_05-002"/>
      <sheetName val="gk-contr_01-002"/>
      <sheetName val="gk-contr_12-992"/>
      <sheetName val="gk-contr_10-992"/>
      <sheetName val="gk-contract_01-002"/>
      <sheetName val="gk-contract_12-992"/>
      <sheetName val="gk-contract_10-992"/>
      <sheetName val="cr-board_special2"/>
      <sheetName val="a-3_special2"/>
      <sheetName val="a3-int__special2"/>
      <sheetName val="a-5_special2"/>
      <sheetName val="gk_09-992"/>
      <sheetName val="cr_-_not_for_distribution3"/>
      <sheetName val="a-3_internal3"/>
      <sheetName val="graph_PA3"/>
      <sheetName val="gk_01-003"/>
      <sheetName val="gk_01-00_jwk3"/>
      <sheetName val="gk_12-993"/>
      <sheetName val="gk_11-993"/>
      <sheetName val="gk_10-993"/>
      <sheetName val="gk_09-99_3"/>
      <sheetName val="gk_08-993"/>
      <sheetName val="gk-contr_05-003"/>
      <sheetName val="gk-contr_01-003"/>
      <sheetName val="gk-contr_12-993"/>
      <sheetName val="gk-contr_10-993"/>
      <sheetName val="gk-contract_01-003"/>
      <sheetName val="gk-contract_12-993"/>
      <sheetName val="gk-contract_10-993"/>
      <sheetName val="cr-board_special3"/>
      <sheetName val="a-3_special3"/>
      <sheetName val="a3-int__special3"/>
      <sheetName val="a-5_special3"/>
      <sheetName val="gk_09-993"/>
      <sheetName val="PGW-ACCOUNTS"/>
      <sheetName val="1612.01AN(7) - Niep Tds Summary"/>
      <sheetName val="BS"/>
      <sheetName val="1612_01AN(7)_-_Niep_Tds_Summary"/>
      <sheetName val="ASSAY-new"/>
      <sheetName val="1612_01AN(7)_-_Niep_Tds_Summar1"/>
      <sheetName val="1612_01AN(7)_-_Niep_Tds_Summar2"/>
      <sheetName val="a_4"/>
      <sheetName val="p&amp;l"/>
      <sheetName val="Scenarios"/>
      <sheetName val="x_rate"/>
      <sheetName val="Rev Working"/>
      <sheetName val="Sheet2"/>
      <sheetName val="1612_01AN(7)_-_Niep_Tds_Summar3"/>
      <sheetName val="Interest 30-11-01 not PA 7%"/>
      <sheetName val="Cons"/>
      <sheetName val="diffbetphy&amp;stock"/>
      <sheetName val="12"/>
      <sheetName val="15"/>
      <sheetName val="cr_-_not_for_distribution4"/>
      <sheetName val="a-3_internal4"/>
      <sheetName val="graph_PA4"/>
      <sheetName val="gk_01-004"/>
      <sheetName val="gk_01-00_jwk4"/>
      <sheetName val="gk_12-994"/>
      <sheetName val="gk_11-994"/>
      <sheetName val="gk_10-994"/>
      <sheetName val="gk_09-99_4"/>
      <sheetName val="gk_08-994"/>
      <sheetName val="gk-contr_05-004"/>
      <sheetName val="gk-contr_01-004"/>
      <sheetName val="gk-contr_12-994"/>
      <sheetName val="gk-contr_10-994"/>
      <sheetName val="gk-contract_01-004"/>
      <sheetName val="gk-contract_12-994"/>
      <sheetName val="gk-contract_10-994"/>
      <sheetName val="cr-board_special4"/>
      <sheetName val="a-3_special4"/>
      <sheetName val="a3-int__special4"/>
      <sheetName val="a-5_special4"/>
      <sheetName val="gk_09-994"/>
      <sheetName val="1612_01AN(7)_-_Niep_Tds_Summar4"/>
      <sheetName val="Rev_Working"/>
      <sheetName val="Interest_30-11-01_not_PA_7%"/>
      <sheetName val="Settings"/>
      <sheetName val="BALANCE SHEET"/>
      <sheetName val="CE"/>
      <sheetName val="cr_-_not_for_distribution5"/>
      <sheetName val="a-3_internal5"/>
      <sheetName val="graph_PA5"/>
      <sheetName val="gk_01-005"/>
      <sheetName val="gk_01-00_jwk5"/>
      <sheetName val="gk_12-995"/>
      <sheetName val="gk_11-995"/>
      <sheetName val="gk_10-995"/>
      <sheetName val="gk_09-99_5"/>
      <sheetName val="gk_08-995"/>
      <sheetName val="gk-contr_05-005"/>
      <sheetName val="gk-contr_01-005"/>
      <sheetName val="gk-contr_12-995"/>
      <sheetName val="gk-contr_10-995"/>
      <sheetName val="gk-contract_01-005"/>
      <sheetName val="gk-contract_12-995"/>
      <sheetName val="gk-contract_10-995"/>
      <sheetName val="cr-board_special5"/>
      <sheetName val="a-3_special5"/>
      <sheetName val="a3-int__special5"/>
      <sheetName val="a-5_special5"/>
      <sheetName val="gk_09-995"/>
      <sheetName val="1612_01AN(7)_-_Niep_Tds_Summar5"/>
      <sheetName val="Rev_Working1"/>
      <sheetName val="Interest_30-11-01_not_PA_7%1"/>
      <sheetName val="PL"/>
      <sheetName val="Jun 2012"/>
      <sheetName val="Clause 9"/>
      <sheetName val="sum"/>
      <sheetName val="Conditions"/>
      <sheetName val="DATA INPUT"/>
      <sheetName val="LANDED PRICE"/>
      <sheetName val="POLY"/>
      <sheetName val="API"/>
      <sheetName val="NCE"/>
      <sheetName val="EU"/>
      <sheetName val="Latam"/>
      <sheetName val="ROW"/>
      <sheetName val="Inputs"/>
      <sheetName val="Accounts"/>
      <sheetName val="BLK2"/>
      <sheetName val="BLK3"/>
      <sheetName val="INPUT SHEET"/>
      <sheetName val="RES-PLANNING"/>
      <sheetName val="radar"/>
      <sheetName val="E &amp; R"/>
      <sheetName val="summary"/>
      <sheetName val="310480 as on 311207"/>
      <sheetName val="310280 on 310307 (070607)"/>
      <sheetName val="Hyp-mstr"/>
      <sheetName val="Data Summary"/>
      <sheetName val="fcl"/>
      <sheetName val="Analysis"/>
      <sheetName val="SLTTRPSU"/>
      <sheetName val="Int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2">
          <cell r="A2" t="str">
            <v>AUD</v>
          </cell>
          <cell r="B2">
            <v>1.65</v>
          </cell>
        </row>
        <row r="3">
          <cell r="A3" t="str">
            <v>BEF</v>
          </cell>
          <cell r="B3">
            <v>36.610897000000001</v>
          </cell>
        </row>
        <row r="4">
          <cell r="A4" t="str">
            <v>CHF</v>
          </cell>
          <cell r="B4">
            <v>1.5</v>
          </cell>
        </row>
        <row r="5">
          <cell r="A5" t="str">
            <v>DEM</v>
          </cell>
          <cell r="B5">
            <v>1.775034</v>
          </cell>
        </row>
        <row r="6">
          <cell r="A6" t="str">
            <v>FRF</v>
          </cell>
          <cell r="B6">
            <v>5.9532059999999998</v>
          </cell>
        </row>
        <row r="7">
          <cell r="A7" t="str">
            <v>GBP</v>
          </cell>
          <cell r="B7">
            <v>0.6</v>
          </cell>
        </row>
        <row r="8">
          <cell r="A8" t="str">
            <v>ITL</v>
          </cell>
          <cell r="B8">
            <v>1757.2820380000001</v>
          </cell>
        </row>
        <row r="9">
          <cell r="A9" t="str">
            <v>NLG</v>
          </cell>
          <cell r="B9">
            <v>2</v>
          </cell>
        </row>
        <row r="10">
          <cell r="A10" t="str">
            <v>USD</v>
          </cell>
          <cell r="B10">
            <v>1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>
        <row r="35">
          <cell r="E35">
            <v>55724.666666666672</v>
          </cell>
        </row>
      </sheetData>
      <sheetData sheetId="94">
        <row r="35">
          <cell r="E35">
            <v>55724.666666666672</v>
          </cell>
        </row>
      </sheetData>
      <sheetData sheetId="95">
        <row r="35">
          <cell r="E35">
            <v>55724.666666666672</v>
          </cell>
        </row>
      </sheetData>
      <sheetData sheetId="96">
        <row r="35">
          <cell r="E35">
            <v>55724.666666666672</v>
          </cell>
        </row>
      </sheetData>
      <sheetData sheetId="97">
        <row r="35">
          <cell r="E35">
            <v>55724.666666666672</v>
          </cell>
        </row>
      </sheetData>
      <sheetData sheetId="98">
        <row r="35">
          <cell r="E35">
            <v>55724.666666666672</v>
          </cell>
        </row>
      </sheetData>
      <sheetData sheetId="99">
        <row r="35">
          <cell r="E35">
            <v>55724.666666666672</v>
          </cell>
        </row>
      </sheetData>
      <sheetData sheetId="100">
        <row r="35">
          <cell r="E35">
            <v>55724.666666666672</v>
          </cell>
        </row>
      </sheetData>
      <sheetData sheetId="101">
        <row r="35">
          <cell r="E35">
            <v>55724.666666666672</v>
          </cell>
        </row>
      </sheetData>
      <sheetData sheetId="102">
        <row r="35">
          <cell r="E35">
            <v>55724.666666666672</v>
          </cell>
        </row>
      </sheetData>
      <sheetData sheetId="103">
        <row r="35">
          <cell r="E35">
            <v>55724.666666666672</v>
          </cell>
        </row>
      </sheetData>
      <sheetData sheetId="104">
        <row r="35">
          <cell r="E35">
            <v>55724.666666666672</v>
          </cell>
        </row>
      </sheetData>
      <sheetData sheetId="105">
        <row r="35">
          <cell r="E35">
            <v>55724.666666666672</v>
          </cell>
        </row>
      </sheetData>
      <sheetData sheetId="106">
        <row r="35">
          <cell r="E35">
            <v>55724.666666666672</v>
          </cell>
        </row>
      </sheetData>
      <sheetData sheetId="107">
        <row r="35">
          <cell r="E35">
            <v>55724.666666666672</v>
          </cell>
        </row>
      </sheetData>
      <sheetData sheetId="108">
        <row r="35">
          <cell r="E35">
            <v>55724.666666666672</v>
          </cell>
        </row>
      </sheetData>
      <sheetData sheetId="109">
        <row r="35">
          <cell r="E35">
            <v>55724.666666666672</v>
          </cell>
        </row>
      </sheetData>
      <sheetData sheetId="110">
        <row r="35">
          <cell r="E35">
            <v>55724.666666666672</v>
          </cell>
        </row>
      </sheetData>
      <sheetData sheetId="111">
        <row r="35">
          <cell r="E35">
            <v>55724.666666666672</v>
          </cell>
        </row>
      </sheetData>
      <sheetData sheetId="112">
        <row r="35">
          <cell r="E35">
            <v>55724.666666666672</v>
          </cell>
        </row>
      </sheetData>
      <sheetData sheetId="113">
        <row r="35">
          <cell r="E35">
            <v>55724.666666666672</v>
          </cell>
        </row>
      </sheetData>
      <sheetData sheetId="114">
        <row r="35">
          <cell r="E35">
            <v>55724.666666666672</v>
          </cell>
        </row>
      </sheetData>
      <sheetData sheetId="115">
        <row r="35">
          <cell r="E35">
            <v>55724.666666666672</v>
          </cell>
        </row>
      </sheetData>
      <sheetData sheetId="116">
        <row r="35">
          <cell r="E35">
            <v>55724.666666666672</v>
          </cell>
        </row>
      </sheetData>
      <sheetData sheetId="117">
        <row r="35">
          <cell r="E35">
            <v>55724.666666666672</v>
          </cell>
        </row>
      </sheetData>
      <sheetData sheetId="118">
        <row r="35">
          <cell r="E35">
            <v>55724.666666666672</v>
          </cell>
        </row>
      </sheetData>
      <sheetData sheetId="119"/>
      <sheetData sheetId="120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>
        <row r="35">
          <cell r="E35">
            <v>55724.666666666672</v>
          </cell>
        </row>
      </sheetData>
      <sheetData sheetId="142">
        <row r="35">
          <cell r="E35">
            <v>55724.666666666672</v>
          </cell>
        </row>
      </sheetData>
      <sheetData sheetId="143">
        <row r="35">
          <cell r="E35">
            <v>55724.666666666672</v>
          </cell>
        </row>
      </sheetData>
      <sheetData sheetId="144">
        <row r="35">
          <cell r="E35">
            <v>55724.666666666672</v>
          </cell>
        </row>
      </sheetData>
      <sheetData sheetId="145">
        <row r="35">
          <cell r="E35">
            <v>55724.666666666672</v>
          </cell>
        </row>
      </sheetData>
      <sheetData sheetId="146">
        <row r="35">
          <cell r="E35">
            <v>55724.666666666672</v>
          </cell>
        </row>
      </sheetData>
      <sheetData sheetId="147">
        <row r="35">
          <cell r="E35">
            <v>55724.666666666672</v>
          </cell>
        </row>
      </sheetData>
      <sheetData sheetId="148">
        <row r="35">
          <cell r="E35">
            <v>55724.666666666672</v>
          </cell>
        </row>
      </sheetData>
      <sheetData sheetId="149">
        <row r="35">
          <cell r="E35">
            <v>55724.666666666672</v>
          </cell>
        </row>
      </sheetData>
      <sheetData sheetId="150">
        <row r="35">
          <cell r="E35">
            <v>55724.666666666672</v>
          </cell>
        </row>
      </sheetData>
      <sheetData sheetId="151">
        <row r="35">
          <cell r="E35">
            <v>55724.666666666672</v>
          </cell>
        </row>
      </sheetData>
      <sheetData sheetId="152">
        <row r="35">
          <cell r="E35">
            <v>55724.666666666672</v>
          </cell>
        </row>
      </sheetData>
      <sheetData sheetId="153">
        <row r="35">
          <cell r="E35">
            <v>55724.666666666672</v>
          </cell>
        </row>
      </sheetData>
      <sheetData sheetId="154">
        <row r="35">
          <cell r="E35">
            <v>55724.666666666672</v>
          </cell>
        </row>
      </sheetData>
      <sheetData sheetId="155">
        <row r="35">
          <cell r="E35">
            <v>55724.666666666672</v>
          </cell>
        </row>
      </sheetData>
      <sheetData sheetId="156">
        <row r="35">
          <cell r="E35">
            <v>55724.666666666672</v>
          </cell>
        </row>
      </sheetData>
      <sheetData sheetId="157">
        <row r="35">
          <cell r="E35">
            <v>55724.666666666672</v>
          </cell>
        </row>
      </sheetData>
      <sheetData sheetId="158">
        <row r="35">
          <cell r="E35">
            <v>55724.666666666672</v>
          </cell>
        </row>
      </sheetData>
      <sheetData sheetId="159">
        <row r="35">
          <cell r="E35">
            <v>55724.666666666672</v>
          </cell>
        </row>
      </sheetData>
      <sheetData sheetId="160">
        <row r="35">
          <cell r="E35">
            <v>55724.666666666672</v>
          </cell>
        </row>
      </sheetData>
      <sheetData sheetId="161">
        <row r="35">
          <cell r="E35">
            <v>55724.666666666672</v>
          </cell>
        </row>
      </sheetData>
      <sheetData sheetId="162"/>
      <sheetData sheetId="163"/>
      <sheetData sheetId="164"/>
      <sheetData sheetId="165"/>
      <sheetData sheetId="166" refreshError="1"/>
      <sheetData sheetId="167" refreshError="1"/>
      <sheetData sheetId="168" refreshError="1"/>
      <sheetData sheetId="169">
        <row r="35">
          <cell r="E35">
            <v>55724.666666666672</v>
          </cell>
        </row>
      </sheetData>
      <sheetData sheetId="170">
        <row r="35">
          <cell r="E35">
            <v>55724.666666666672</v>
          </cell>
        </row>
      </sheetData>
      <sheetData sheetId="171">
        <row r="35">
          <cell r="E35">
            <v>55724.666666666672</v>
          </cell>
        </row>
      </sheetData>
      <sheetData sheetId="172">
        <row r="35">
          <cell r="E35">
            <v>55724.666666666672</v>
          </cell>
        </row>
      </sheetData>
      <sheetData sheetId="173">
        <row r="35">
          <cell r="E35">
            <v>55724.666666666672</v>
          </cell>
        </row>
      </sheetData>
      <sheetData sheetId="174">
        <row r="35">
          <cell r="E35">
            <v>55724.666666666672</v>
          </cell>
        </row>
      </sheetData>
      <sheetData sheetId="175">
        <row r="35">
          <cell r="E35">
            <v>55724.666666666672</v>
          </cell>
        </row>
      </sheetData>
      <sheetData sheetId="176">
        <row r="35">
          <cell r="E35">
            <v>55724.666666666672</v>
          </cell>
        </row>
      </sheetData>
      <sheetData sheetId="177">
        <row r="35">
          <cell r="E35">
            <v>55724.666666666672</v>
          </cell>
        </row>
      </sheetData>
      <sheetData sheetId="178"/>
      <sheetData sheetId="179"/>
      <sheetData sheetId="180"/>
      <sheetData sheetId="181"/>
      <sheetData sheetId="182"/>
      <sheetData sheetId="183">
        <row r="35">
          <cell r="E35">
            <v>55724.666666666672</v>
          </cell>
        </row>
      </sheetData>
      <sheetData sheetId="184">
        <row r="35">
          <cell r="E35">
            <v>55724.666666666672</v>
          </cell>
        </row>
      </sheetData>
      <sheetData sheetId="185">
        <row r="35">
          <cell r="E35">
            <v>55724.666666666672</v>
          </cell>
        </row>
      </sheetData>
      <sheetData sheetId="186">
        <row r="35">
          <cell r="E35">
            <v>55724.666666666672</v>
          </cell>
        </row>
      </sheetData>
      <sheetData sheetId="187">
        <row r="35">
          <cell r="E35">
            <v>55724.666666666672</v>
          </cell>
        </row>
      </sheetData>
      <sheetData sheetId="188">
        <row r="35">
          <cell r="E35">
            <v>55724.666666666672</v>
          </cell>
        </row>
      </sheetData>
      <sheetData sheetId="189">
        <row r="35">
          <cell r="E35">
            <v>55724.666666666672</v>
          </cell>
        </row>
      </sheetData>
      <sheetData sheetId="190">
        <row r="35">
          <cell r="E35">
            <v>55724.666666666672</v>
          </cell>
        </row>
      </sheetData>
      <sheetData sheetId="191">
        <row r="35">
          <cell r="E35">
            <v>55724.666666666672</v>
          </cell>
        </row>
      </sheetData>
      <sheetData sheetId="192">
        <row r="35">
          <cell r="E35">
            <v>55724.666666666672</v>
          </cell>
        </row>
      </sheetData>
      <sheetData sheetId="193">
        <row r="35">
          <cell r="E35">
            <v>55724.666666666672</v>
          </cell>
        </row>
      </sheetData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Assumptions"/>
      <sheetName val="A 3.7"/>
      <sheetName val="water_bal"/>
      <sheetName val="Daily_input"/>
      <sheetName val="Daily_report"/>
      <sheetName val="A_3_7"/>
      <sheetName val="Clause 9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r-1"/>
      <sheetName val="insur-2 (closed)"/>
      <sheetName val="pa-mtly"/>
      <sheetName val="po log ssb"/>
      <sheetName val="po log ssb incl cc"/>
      <sheetName val="recon"/>
      <sheetName val="data-g"/>
      <sheetName val="graph"/>
      <sheetName val="x-rate"/>
      <sheetName val="Est. Outflows"/>
      <sheetName val="Settlements"/>
      <sheetName val="ON HOLD - PA &amp; 2.7"/>
      <sheetName val="Sheet2"/>
      <sheetName val="Input"/>
      <sheetName val="sum"/>
      <sheetName val="Sheet3 (2)"/>
      <sheetName val="a-4"/>
      <sheetName val="insur-2_(closed)"/>
      <sheetName val="po_log_ssb"/>
      <sheetName val="po_log_ssb_incl_cc"/>
      <sheetName val="Est__Outflows"/>
      <sheetName val="ON_HOLD_-_PA_&amp;_2_7"/>
      <sheetName val="FUEL_&amp;_LOSS"/>
      <sheetName val="insur-2_(closed)1"/>
      <sheetName val="po_log_ssb1"/>
      <sheetName val="po_log_ssb_incl_cc1"/>
      <sheetName val="Est__Outflows1"/>
      <sheetName val="ON_HOLD_-_PA_&amp;_2_71"/>
      <sheetName val="insur-2_(closed)2"/>
      <sheetName val="po_log_ssb2"/>
      <sheetName val="po_log_ssb_incl_cc2"/>
      <sheetName val="Est__Outflows2"/>
      <sheetName val="ON_HOLD_-_PA_&amp;_2_72"/>
      <sheetName val="insur-2_(closed)3"/>
      <sheetName val="po_log_ssb3"/>
      <sheetName val="po_log_ssb_incl_cc3"/>
      <sheetName val="Est__Outflows3"/>
      <sheetName val="ON_HOLD_-_PA_&amp;_2_73"/>
      <sheetName val="Sheet3_(2)"/>
      <sheetName val="Links"/>
      <sheetName val="1612.01AN(7) - Niep Tds Summary"/>
      <sheetName val="diff on tic &amp; po"/>
      <sheetName val="insur-2"/>
      <sheetName val="retention"/>
      <sheetName val="PO-BH"/>
      <sheetName val="77S(O)"/>
      <sheetName val="310480 as on 311207"/>
      <sheetName val="diff_on_tic_&amp;_po"/>
      <sheetName val="diff_on_tic_&amp;_po1"/>
      <sheetName val="diff_on_tic_&amp;_po2"/>
      <sheetName val="insur-2_(closed)4"/>
      <sheetName val="po_log_ssb4"/>
      <sheetName val="po_log_ssb_incl_cc4"/>
      <sheetName val="Est__Outflows4"/>
      <sheetName val="ON_HOLD_-_PA_&amp;_2_74"/>
      <sheetName val="Sheet3_(2)1"/>
      <sheetName val="diff_on_tic_&amp;_po3"/>
      <sheetName val="310480_as_on_311207"/>
      <sheetName val="1612_01AN(7)_-_Niep_Tds_Summary"/>
      <sheetName val="Marh__Prfl_01"/>
      <sheetName val="Params"/>
      <sheetName val="A 3.7"/>
      <sheetName val="FOIL"/>
      <sheetName val="GRIR REF DEC 07"/>
      <sheetName val="diff_on_tic_&amp;_po4"/>
      <sheetName val="310480_as_on_3112071"/>
      <sheetName val="GRIR_REF_DEC_07"/>
      <sheetName val="insur-2_(closed)5"/>
      <sheetName val="diff_on_tic_&amp;_po5"/>
      <sheetName val="po_log_ssb5"/>
      <sheetName val="po_log_ssb_incl_cc5"/>
      <sheetName val="Est__Outflows5"/>
      <sheetName val="310480_as_on_3112072"/>
      <sheetName val="GRIR_REF_DEC_071"/>
      <sheetName val="ON_HOLD_-_PA_&amp;_2_75"/>
      <sheetName val="Sheet3_(2)2"/>
      <sheetName val="1612_01AN(7)_-_Niep_Tds_Summar1"/>
      <sheetName val="Inc.St.-Link"/>
      <sheetName val="cap gains"/>
      <sheetName val="Chiet tinh"/>
      <sheetName val="Anex. A &amp; B"/>
      <sheetName val="Cost assmpts"/>
      <sheetName val="P&amp;L"/>
      <sheetName val="SCH"/>
      <sheetName val="Main Bs Cr"/>
      <sheetName val="Other"/>
      <sheetName val="Schedules"/>
      <sheetName val="SLIDES FOR STATUS REPORT"/>
      <sheetName val="REL"/>
      <sheetName val="Grouping TB"/>
      <sheetName val="2007"/>
      <sheetName val="Working3"/>
      <sheetName val="Working2"/>
      <sheetName val="Variables"/>
      <sheetName val="Tax Details"/>
      <sheetName val="Agency BS"/>
      <sheetName val="Valuation Summary"/>
      <sheetName val="Index"/>
      <sheetName val="Comp"/>
      <sheetName val="P&amp;L-31.3.99"/>
      <sheetName val="FF-2"/>
      <sheetName val="Blue Team 6.4.04"/>
      <sheetName val="Ranges"/>
      <sheetName val="Options with totals"/>
      <sheetName val="Classification"/>
      <sheetName val="FY96 CB Div Pool "/>
      <sheetName val="Reserves &amp; Surplus"/>
      <sheetName val="Other Expenses"/>
      <sheetName val="Labour &amp; Plant"/>
      <sheetName val="Column L1 to L2"/>
      <sheetName val="Column L2 to L3"/>
      <sheetName val="BEAM"/>
      <sheetName val="RAMP 3"/>
      <sheetName val="RAMP 1"/>
      <sheetName val="staircase"/>
      <sheetName val="R_Wall"/>
      <sheetName val="Column B1 to L1"/>
      <sheetName val="Slab L1"/>
      <sheetName val="Slab L2"/>
      <sheetName val="Fill this out first..."/>
      <sheetName val="REVENUES &amp; BS"/>
      <sheetName val="POWER-08"/>
      <sheetName val="A"/>
      <sheetName val="Sheet3"/>
      <sheetName val="Codes"/>
      <sheetName val="CST Reconciliation"/>
      <sheetName val="GrossMgn 98"/>
      <sheetName val="PopCache"/>
      <sheetName val="TAB 1"/>
      <sheetName val="2.Control Sheet"/>
      <sheetName val="Profit Reco"/>
      <sheetName val="Stores"/>
      <sheetName val="AnnexIII"/>
      <sheetName val="Inter unit set off"/>
      <sheetName val="List of Rem Entries PY"/>
      <sheetName val="Lead"/>
      <sheetName val="bs-schedule"/>
      <sheetName val="P2 RM"/>
      <sheetName val="Total"/>
      <sheetName val="costing"/>
      <sheetName val="Performance Report"/>
      <sheetName val="RA-markate"/>
      <sheetName val="Cat A Change Control"/>
      <sheetName val="Operating Statistics"/>
      <sheetName val="Org Chart"/>
    </sheetNames>
    <sheetDataSet>
      <sheetData sheetId="0" refreshError="1"/>
      <sheetData sheetId="1" refreshError="1"/>
      <sheetData sheetId="2" refreshError="1">
        <row r="8">
          <cell r="O8">
            <v>4283797.9441520553</v>
          </cell>
        </row>
        <row r="17">
          <cell r="O17">
            <v>24666.666666666668</v>
          </cell>
        </row>
        <row r="18">
          <cell r="O18">
            <v>70600.266666666677</v>
          </cell>
        </row>
        <row r="20">
          <cell r="O20">
            <v>55724.666666666672</v>
          </cell>
        </row>
        <row r="22">
          <cell r="O22">
            <v>30968478.350273855</v>
          </cell>
          <cell r="P22">
            <v>580000</v>
          </cell>
          <cell r="Q22">
            <v>45687500</v>
          </cell>
          <cell r="R22">
            <v>8062500</v>
          </cell>
          <cell r="S22">
            <v>8062500</v>
          </cell>
        </row>
        <row r="24">
          <cell r="O24">
            <v>47654.15475291801</v>
          </cell>
          <cell r="P24">
            <v>255325.5</v>
          </cell>
          <cell r="Q24">
            <v>255325.5</v>
          </cell>
        </row>
        <row r="25">
          <cell r="O25">
            <v>185987.68461901034</v>
          </cell>
          <cell r="P25">
            <v>996500.7</v>
          </cell>
          <cell r="Q25">
            <v>996500.7</v>
          </cell>
        </row>
        <row r="30">
          <cell r="O30">
            <v>207027.00342641326</v>
          </cell>
        </row>
        <row r="31">
          <cell r="O31">
            <v>113295.59</v>
          </cell>
        </row>
        <row r="36">
          <cell r="O36">
            <v>606398</v>
          </cell>
        </row>
        <row r="37">
          <cell r="O37">
            <v>760514.58659418137</v>
          </cell>
        </row>
        <row r="39">
          <cell r="O39">
            <v>272315.09499999997</v>
          </cell>
          <cell r="P39">
            <v>39777.550000000003</v>
          </cell>
          <cell r="S39">
            <v>39777.550000000003</v>
          </cell>
        </row>
        <row r="40">
          <cell r="O40">
            <v>43631.294999999998</v>
          </cell>
          <cell r="P40">
            <v>6775</v>
          </cell>
          <cell r="S40">
            <v>6775</v>
          </cell>
        </row>
        <row r="41">
          <cell r="O41">
            <v>224381.02499999999</v>
          </cell>
          <cell r="P41">
            <v>33447.449999999997</v>
          </cell>
          <cell r="S41">
            <v>33447.449999999997</v>
          </cell>
        </row>
        <row r="42">
          <cell r="O42">
            <v>17326992.046349533</v>
          </cell>
          <cell r="P42">
            <v>1000000</v>
          </cell>
          <cell r="Q42">
            <v>16679515.5</v>
          </cell>
        </row>
        <row r="45">
          <cell r="O45">
            <v>946554.66666666663</v>
          </cell>
        </row>
        <row r="46">
          <cell r="O46">
            <v>272525.33333333331</v>
          </cell>
        </row>
        <row r="47">
          <cell r="O47">
            <v>871766.66666666674</v>
          </cell>
        </row>
        <row r="50">
          <cell r="O50">
            <v>16108.716666666667</v>
          </cell>
        </row>
        <row r="54">
          <cell r="O54">
            <v>369839.5</v>
          </cell>
        </row>
        <row r="61">
          <cell r="O61">
            <v>416131.80367249303</v>
          </cell>
          <cell r="P61">
            <v>644018.13</v>
          </cell>
          <cell r="Q61">
            <v>644018.13</v>
          </cell>
          <cell r="S61">
            <v>71557.570000000007</v>
          </cell>
        </row>
        <row r="62">
          <cell r="O62">
            <v>90310</v>
          </cell>
          <cell r="P62">
            <v>159750</v>
          </cell>
          <cell r="S62">
            <v>159750</v>
          </cell>
        </row>
        <row r="63">
          <cell r="O63">
            <v>102326.755</v>
          </cell>
          <cell r="P63">
            <v>204653.51</v>
          </cell>
          <cell r="Q63">
            <v>204653.51</v>
          </cell>
        </row>
        <row r="64">
          <cell r="O64">
            <v>12625.140825</v>
          </cell>
        </row>
        <row r="72">
          <cell r="O72">
            <v>238435.43278607621</v>
          </cell>
        </row>
        <row r="75">
          <cell r="O75">
            <v>1492929.14952615</v>
          </cell>
        </row>
        <row r="76">
          <cell r="O76">
            <v>642797.5757575758</v>
          </cell>
          <cell r="P76">
            <v>881516.7</v>
          </cell>
          <cell r="S76">
            <v>881516.7</v>
          </cell>
        </row>
        <row r="80">
          <cell r="Q80">
            <v>3698581.55</v>
          </cell>
          <cell r="R80">
            <v>335707.78</v>
          </cell>
          <cell r="S80">
            <v>335707.78</v>
          </cell>
        </row>
        <row r="88">
          <cell r="O88">
            <v>8808.3333333333339</v>
          </cell>
        </row>
        <row r="89">
          <cell r="O89">
            <v>8475875.0159157943</v>
          </cell>
          <cell r="P89">
            <v>15000000</v>
          </cell>
          <cell r="Q89">
            <v>35458630</v>
          </cell>
        </row>
        <row r="95">
          <cell r="O95">
            <v>325474.21963690495</v>
          </cell>
        </row>
        <row r="109">
          <cell r="O109" t="str">
            <v>Cancelled</v>
          </cell>
        </row>
        <row r="118">
          <cell r="O118">
            <v>3131174.5243499498</v>
          </cell>
          <cell r="P118">
            <v>114635108</v>
          </cell>
          <cell r="Q118">
            <v>114635108</v>
          </cell>
        </row>
        <row r="119">
          <cell r="O119">
            <v>1714673.5847526488</v>
          </cell>
          <cell r="P119">
            <v>62775738</v>
          </cell>
          <cell r="Q119">
            <v>62775738</v>
          </cell>
        </row>
        <row r="126">
          <cell r="O126">
            <v>1712345.5056905327</v>
          </cell>
          <cell r="P126">
            <v>1779959639.3</v>
          </cell>
          <cell r="Q126">
            <v>1779959639.3</v>
          </cell>
        </row>
        <row r="130">
          <cell r="O130">
            <v>38590.810091525011</v>
          </cell>
        </row>
        <row r="132">
          <cell r="O132">
            <v>18359.732827652879</v>
          </cell>
          <cell r="P132">
            <v>32589.15</v>
          </cell>
          <cell r="S132">
            <v>32589.15</v>
          </cell>
        </row>
        <row r="140">
          <cell r="O140">
            <v>4542.5</v>
          </cell>
        </row>
        <row r="145">
          <cell r="O145">
            <v>721112.94769564981</v>
          </cell>
        </row>
        <row r="148">
          <cell r="O148">
            <v>16764.494999999999</v>
          </cell>
          <cell r="P148">
            <v>33528.99</v>
          </cell>
          <cell r="Q148">
            <v>33528.99</v>
          </cell>
        </row>
        <row r="149">
          <cell r="O149">
            <v>24980.535</v>
          </cell>
          <cell r="P149">
            <v>49961.07</v>
          </cell>
          <cell r="Q149">
            <v>49961.07</v>
          </cell>
        </row>
        <row r="161">
          <cell r="O161">
            <v>2244</v>
          </cell>
        </row>
        <row r="162">
          <cell r="O162">
            <v>981220.83333333337</v>
          </cell>
          <cell r="P162">
            <v>106670</v>
          </cell>
          <cell r="Q162">
            <v>106670</v>
          </cell>
          <cell r="S162">
            <v>373345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Life"/>
    </sheetNames>
    <sheetDataSet>
      <sheetData sheetId="0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FSA"/>
      <sheetName val="Calculation"/>
      <sheetName val="report"/>
    </sheetNames>
    <sheetDataSet>
      <sheetData sheetId="0">
        <row r="61">
          <cell r="M61">
            <v>1.03</v>
          </cell>
        </row>
        <row r="62">
          <cell r="M62">
            <v>1.03</v>
          </cell>
        </row>
        <row r="63">
          <cell r="M63">
            <v>1.03</v>
          </cell>
        </row>
        <row r="64">
          <cell r="M64">
            <v>1.03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OW"/>
      <sheetName val="OPS_asia"/>
      <sheetName val="Production"/>
      <sheetName val="PRICE"/>
      <sheetName val="Data"/>
      <sheetName val="OPS_SIMPLIFIE"/>
      <sheetName val="CESSION"/>
      <sheetName val="ORDER"/>
      <sheetName val="income"/>
      <sheetName val="AP RA99-06"/>
      <sheetName val="HV RA99-06"/>
      <sheetName val="IN RA99-06"/>
      <sheetName val="CH RA99-06"/>
      <sheetName val="TH RA99-06"/>
      <sheetName val="HZ RA99-06"/>
      <sheetName val="Params"/>
      <sheetName val="Masters"/>
      <sheetName val="IOPlan"/>
      <sheetName val="Total MG "/>
      <sheetName val="Trial Balance"/>
      <sheetName val="MAPPINGS"/>
      <sheetName val="Input schedule"/>
      <sheetName val="Op Plan Sales"/>
      <sheetName val="Consol"/>
      <sheetName val="Lists"/>
      <sheetName val="IT Only"/>
      <sheetName val="Sheet1"/>
      <sheetName val="Sales &amp; Marketing Dashboard"/>
      <sheetName val="Rates"/>
      <sheetName val="LIC"/>
      <sheetName val="PropertyList"/>
      <sheetName val="IT-accruals"/>
      <sheetName val="TPM Tot"/>
      <sheetName val="StdMarginRegQtr"/>
      <sheetName val="Sept '99"/>
      <sheetName val="TB"/>
      <sheetName val="Schedule"/>
      <sheetName val="Control"/>
      <sheetName val="M B-QtyRecn"/>
      <sheetName val="AP_RA99-06"/>
      <sheetName val="HV_RA99-06"/>
      <sheetName val="IN_RA99-06"/>
      <sheetName val="CH_RA99-06"/>
      <sheetName val="TH_RA99-06"/>
      <sheetName val="HZ_RA99-06"/>
      <sheetName val="Op_Plan_Sales"/>
      <sheetName val="M_B-QtyRecn"/>
      <sheetName val="RES"/>
      <sheetName val="FBT Full"/>
      <sheetName val="Comp"/>
      <sheetName val="COA-IPCL"/>
      <sheetName val="Chart of Accounts"/>
      <sheetName val="Risco-Accts"/>
      <sheetName val="Payroll_Statement"/>
      <sheetName val="Other"/>
      <sheetName val="Summary"/>
      <sheetName val="BAL96-97"/>
      <sheetName val="Rate_dec02"/>
      <sheetName val="Balance Life"/>
      <sheetName val="Links"/>
      <sheetName val="Rollup_Summary"/>
      <sheetName val="AP_RA99-061"/>
      <sheetName val="HV_RA99-061"/>
      <sheetName val="IN_RA99-061"/>
      <sheetName val="CH_RA99-061"/>
      <sheetName val="TH_RA99-061"/>
      <sheetName val="HZ_RA99-061"/>
      <sheetName val="Op_Plan_Sales1"/>
      <sheetName val="未着品BALANCE"/>
      <sheetName val="Annexure"/>
      <sheetName val="POFG"/>
      <sheetName val="PAP"/>
      <sheetName val="Keyratios"/>
      <sheetName val="Facility"/>
      <sheetName val="P L"/>
      <sheetName val="d"/>
      <sheetName val="5Y_v2.14"/>
      <sheetName val="Price Testing - Used - 1"/>
      <sheetName val="Consolidated"/>
      <sheetName val="India"/>
      <sheetName val="BAL0301"/>
      <sheetName val="Other notes"/>
      <sheetName val="MAIN"/>
      <sheetName val="consolidated Budget"/>
      <sheetName val="Price_Testing_-_Used_-_11"/>
      <sheetName val="Price_Testing_-_Used_-_1"/>
      <sheetName val=""/>
      <sheetName val="Total_MG_"/>
      <sheetName val="IT_Only"/>
      <sheetName val="Push Diag on Premise"/>
      <sheetName val="CChannel Attract Input"/>
      <sheetName val="FStratPlan"/>
      <sheetName val="BS"/>
      <sheetName val="List"/>
      <sheetName val="Cash Flow.7"/>
      <sheetName val="Opening Balance"/>
      <sheetName val="Jodalli-P&amp;L"/>
      <sheetName val="Graphdata"/>
      <sheetName val="New form 3CD A"/>
      <sheetName val="CRITERIA1"/>
      <sheetName val="Main-Material"/>
      <sheetName val="AP_RA99-062"/>
      <sheetName val="HV_RA99-062"/>
      <sheetName val="IN_RA99-062"/>
      <sheetName val="CH_RA99-062"/>
      <sheetName val="TH_RA99-062"/>
      <sheetName val="HZ_RA99-062"/>
      <sheetName val="Total_MG_1"/>
      <sheetName val="Op_Plan_Sales2"/>
      <sheetName val="IT_Only1"/>
      <sheetName val="Sales_&amp;_Marketing_Dashboard"/>
      <sheetName val="TPM_Tot"/>
      <sheetName val="Sept_'99"/>
      <sheetName val="IS"/>
      <sheetName val="May 09"/>
      <sheetName val="Other_notes"/>
      <sheetName val="M_B-QtyRecn1"/>
      <sheetName val="Trial_Balance"/>
      <sheetName val="Input_schedule"/>
      <sheetName val="FBT_Full"/>
      <sheetName val="Chart_of_Accounts"/>
      <sheetName val="consolidated_Budget"/>
      <sheetName val="Other_notes1"/>
      <sheetName val="M_B-QtyRecn2"/>
      <sheetName val="Sales_&amp;_Marketing_Dashboard1"/>
      <sheetName val="Trial_Balance1"/>
      <sheetName val="Input_schedule1"/>
      <sheetName val="TPM_Tot1"/>
      <sheetName val="Sept_'991"/>
      <sheetName val="FBT_Full1"/>
      <sheetName val="Chart_of_Accounts1"/>
      <sheetName val="consolidated_Budget1"/>
      <sheetName val="AP_RA99-063"/>
      <sheetName val="HV_RA99-063"/>
      <sheetName val="IN_RA99-063"/>
      <sheetName val="CH_RA99-063"/>
      <sheetName val="TH_RA99-063"/>
      <sheetName val="HZ_RA99-063"/>
      <sheetName val="Op_Plan_Sales3"/>
      <sheetName val="Other_notes2"/>
      <sheetName val="M_B-QtyRecn3"/>
      <sheetName val="IT_Only2"/>
      <sheetName val="Sales_&amp;_Marketing_Dashboard2"/>
      <sheetName val="Total_MG_2"/>
      <sheetName val="Trial_Balance2"/>
      <sheetName val="Input_schedule2"/>
      <sheetName val="TPM_Tot2"/>
      <sheetName val="Sept_'992"/>
      <sheetName val="FBT_Full2"/>
      <sheetName val="Chart_of_Accounts2"/>
      <sheetName val="consolidated_Budget2"/>
      <sheetName val="AP_RA99-064"/>
      <sheetName val="HV_RA99-064"/>
      <sheetName val="IN_RA99-064"/>
      <sheetName val="CH_RA99-064"/>
      <sheetName val="TH_RA99-064"/>
      <sheetName val="HZ_RA99-064"/>
      <sheetName val="Op_Plan_Sales4"/>
      <sheetName val="Other_notes3"/>
      <sheetName val="M_B-QtyRecn4"/>
      <sheetName val="IT_Only3"/>
      <sheetName val="Sales_&amp;_Marketing_Dashboard3"/>
      <sheetName val="Total_MG_3"/>
      <sheetName val="Trial_Balance3"/>
      <sheetName val="Input_schedule3"/>
      <sheetName val="TPM_Tot3"/>
      <sheetName val="Sept_'993"/>
      <sheetName val="FBT_Full3"/>
      <sheetName val="Chart_of_Accounts3"/>
      <sheetName val="consolidated_Budget3"/>
      <sheetName val="5Y_v2_14"/>
      <sheetName val="Price_Testing_-_Used_-_12"/>
      <sheetName val="Push_Diag_on_Premise"/>
      <sheetName val="CChannel_Attract_Input"/>
      <sheetName val="Cash_Flow_7"/>
      <sheetName val="Opening_Balance"/>
      <sheetName val="AP_RA99-065"/>
      <sheetName val="HV_RA99-065"/>
      <sheetName val="IN_RA99-065"/>
      <sheetName val="CH_RA99-065"/>
      <sheetName val="TH_RA99-065"/>
      <sheetName val="HZ_RA99-065"/>
      <sheetName val="Op_Plan_Sales5"/>
      <sheetName val="Other_notes4"/>
      <sheetName val="M_B-QtyRecn5"/>
      <sheetName val="IT_Only4"/>
      <sheetName val="Sales_&amp;_Marketing_Dashboard4"/>
      <sheetName val="Total_MG_4"/>
      <sheetName val="Trial_Balance4"/>
      <sheetName val="Input_schedule4"/>
      <sheetName val="TPM_Tot4"/>
      <sheetName val="Sept_'994"/>
      <sheetName val="FBT_Full4"/>
      <sheetName val="Chart_of_Accounts4"/>
      <sheetName val="consolidated_Budget4"/>
      <sheetName val="5Y_v2_141"/>
      <sheetName val="Price_Testing_-_Used_-_13"/>
      <sheetName val="Push_Diag_on_Premise1"/>
      <sheetName val="CChannel_Attract_Input1"/>
      <sheetName val="Cash_Flow_71"/>
      <sheetName val="Opening_Balance1"/>
      <sheetName val="AP_RA99-067"/>
      <sheetName val="HV_RA99-067"/>
      <sheetName val="IN_RA99-067"/>
      <sheetName val="CH_RA99-067"/>
      <sheetName val="TH_RA99-067"/>
      <sheetName val="HZ_RA99-067"/>
      <sheetName val="Op_Plan_Sales7"/>
      <sheetName val="Other_notes6"/>
      <sheetName val="M_B-QtyRecn7"/>
      <sheetName val="IT_Only6"/>
      <sheetName val="Sales_&amp;_Marketing_Dashboard6"/>
      <sheetName val="Total_MG_6"/>
      <sheetName val="Trial_Balance6"/>
      <sheetName val="Input_schedule6"/>
      <sheetName val="TPM_Tot6"/>
      <sheetName val="Sept_'996"/>
      <sheetName val="FBT_Full6"/>
      <sheetName val="Chart_of_Accounts6"/>
      <sheetName val="consolidated_Budget6"/>
      <sheetName val="5Y_v2_143"/>
      <sheetName val="Price_Testing_-_Used_-_15"/>
      <sheetName val="Push_Diag_on_Premise3"/>
      <sheetName val="CChannel_Attract_Input3"/>
      <sheetName val="Cash_Flow_73"/>
      <sheetName val="Opening_Balance3"/>
      <sheetName val="AP_RA99-066"/>
      <sheetName val="HV_RA99-066"/>
      <sheetName val="IN_RA99-066"/>
      <sheetName val="CH_RA99-066"/>
      <sheetName val="TH_RA99-066"/>
      <sheetName val="HZ_RA99-066"/>
      <sheetName val="Op_Plan_Sales6"/>
      <sheetName val="Other_notes5"/>
      <sheetName val="M_B-QtyRecn6"/>
      <sheetName val="IT_Only5"/>
      <sheetName val="Sales_&amp;_Marketing_Dashboard5"/>
      <sheetName val="Total_MG_5"/>
      <sheetName val="Trial_Balance5"/>
      <sheetName val="Input_schedule5"/>
      <sheetName val="TPM_Tot5"/>
      <sheetName val="Sept_'995"/>
      <sheetName val="FBT_Full5"/>
      <sheetName val="Chart_of_Accounts5"/>
      <sheetName val="consolidated_Budget5"/>
      <sheetName val="5Y_v2_142"/>
      <sheetName val="Price_Testing_-_Used_-_14"/>
      <sheetName val="Push_Diag_on_Premise2"/>
      <sheetName val="CChannel_Attract_Input2"/>
      <sheetName val="Cash_Flow_72"/>
      <sheetName val="Opening_Balance2"/>
      <sheetName val="AP_RA99-068"/>
      <sheetName val="HV_RA99-068"/>
      <sheetName val="IN_RA99-068"/>
      <sheetName val="CH_RA99-068"/>
      <sheetName val="TH_RA99-068"/>
      <sheetName val="HZ_RA99-068"/>
      <sheetName val="Op_Plan_Sales8"/>
      <sheetName val="Other_notes7"/>
      <sheetName val="M_B-QtyRecn8"/>
      <sheetName val="IT_Only7"/>
      <sheetName val="Sales_&amp;_Marketing_Dashboard7"/>
      <sheetName val="Total_MG_7"/>
      <sheetName val="Trial_Balance7"/>
      <sheetName val="Input_schedule7"/>
      <sheetName val="TPM_Tot7"/>
      <sheetName val="Sept_'997"/>
      <sheetName val="FBT_Full7"/>
      <sheetName val="Chart_of_Accounts7"/>
      <sheetName val="consolidated_Budget7"/>
      <sheetName val="5Y_v2_144"/>
      <sheetName val="Price_Testing_-_Used_-_16"/>
      <sheetName val="Push_Diag_on_Premise4"/>
      <sheetName val="CChannel_Attract_Input4"/>
      <sheetName val="Cash_Flow_74"/>
      <sheetName val="Opening_Balance4"/>
      <sheetName val="AP_RA99-069"/>
      <sheetName val="HV_RA99-069"/>
      <sheetName val="IN_RA99-069"/>
      <sheetName val="CH_RA99-069"/>
      <sheetName val="TH_RA99-069"/>
      <sheetName val="HZ_RA99-069"/>
      <sheetName val="Op_Plan_Sales9"/>
      <sheetName val="Other_notes8"/>
      <sheetName val="M_B-QtyRecn9"/>
      <sheetName val="IT_Only8"/>
      <sheetName val="Sales_&amp;_Marketing_Dashboard8"/>
      <sheetName val="Total_MG_8"/>
      <sheetName val="Trial_Balance8"/>
      <sheetName val="Input_schedule8"/>
      <sheetName val="TPM_Tot8"/>
      <sheetName val="Sept_'998"/>
      <sheetName val="FBT_Full8"/>
      <sheetName val="Chart_of_Accounts8"/>
      <sheetName val="consolidated_Budget8"/>
      <sheetName val="5Y_v2_145"/>
      <sheetName val="Price_Testing_-_Used_-_17"/>
      <sheetName val="Push_Diag_on_Premise5"/>
      <sheetName val="CChannel_Attract_Input5"/>
      <sheetName val="Cash_Flow_75"/>
      <sheetName val="Opening_Balance5"/>
      <sheetName val="AP_RA99-0610"/>
      <sheetName val="HV_RA99-0610"/>
      <sheetName val="IN_RA99-0610"/>
      <sheetName val="CH_RA99-0610"/>
      <sheetName val="TH_RA99-0610"/>
      <sheetName val="HZ_RA99-0610"/>
      <sheetName val="Op_Plan_Sales10"/>
      <sheetName val="Other_notes9"/>
      <sheetName val="M_B-QtyRecn10"/>
      <sheetName val="IT_Only9"/>
      <sheetName val="Sales_&amp;_Marketing_Dashboard9"/>
      <sheetName val="Total_MG_9"/>
      <sheetName val="Trial_Balance9"/>
      <sheetName val="Input_schedule9"/>
      <sheetName val="TPM_Tot9"/>
      <sheetName val="Sept_'999"/>
      <sheetName val="FBT_Full9"/>
      <sheetName val="Chart_of_Accounts9"/>
      <sheetName val="consolidated_Budget9"/>
      <sheetName val="5Y_v2_146"/>
      <sheetName val="Price_Testing_-_Used_-_18"/>
      <sheetName val="Push_Diag_on_Premise6"/>
      <sheetName val="CChannel_Attract_Input6"/>
      <sheetName val="Cash_Flow_76"/>
      <sheetName val="Opening_Balance6"/>
      <sheetName val="データシート"/>
      <sheetName val="3 Yr Revenue Analysis(old)"/>
      <sheetName val="Macro1"/>
      <sheetName val="Categ"/>
      <sheetName val="Amortization Table"/>
      <sheetName val="Rev"/>
      <sheetName val="EXPENSES"/>
      <sheetName val="All Data"/>
      <sheetName val="Page1"/>
      <sheetName val="Input Screen"/>
      <sheetName val="Cover"/>
      <sheetName val="Cash Flow-WSL Base Fcst"/>
      <sheetName val="TB Round"/>
      <sheetName val="Sales &amp;Sale Cost"/>
      <sheetName val=".2 Reserve"/>
      <sheetName val="Maint Def Rev 03-04"/>
      <sheetName val="New-Growth Def Rev 03-04"/>
      <sheetName val="Perpetual Def Rev 03-04"/>
      <sheetName val="Renewal Def Rev 03-04"/>
      <sheetName val="Travel Expense Report(1week)"/>
      <sheetName val="ENCL6"/>
      <sheetName val="Notes"/>
      <sheetName val="Cash Flows"/>
      <sheetName val="Val &amp; Multp"/>
      <sheetName val="Options"/>
      <sheetName val="Heating Div"/>
      <sheetName val="All other Div's"/>
      <sheetName val="CoCapital"/>
      <sheetName val="EPS"/>
      <sheetName val="Mult"/>
      <sheetName val="Synergies"/>
      <sheetName val="Mkt Mult"/>
      <sheetName val="Trans Mult"/>
      <sheetName val="Module1"/>
      <sheetName val="riola don't know 9-26-99"/>
      <sheetName val="Assum"/>
      <sheetName val="VARFCST"/>
      <sheetName val="FINAL SHEET"/>
      <sheetName val="Spiltrates-Latest"/>
      <sheetName val="AP_RA99-0611"/>
      <sheetName val="HV_RA99-0611"/>
      <sheetName val="IN_RA99-0611"/>
      <sheetName val="CH_RA99-0611"/>
      <sheetName val="TH_RA99-0611"/>
      <sheetName val="HZ_RA99-0611"/>
      <sheetName val="Op_Plan_Sales11"/>
      <sheetName val="Other_notes10"/>
      <sheetName val="M_B-QtyRecn11"/>
      <sheetName val="IT_Only10"/>
      <sheetName val="Sales_&amp;_Marketing_Dashboard10"/>
      <sheetName val="Total_MG_10"/>
      <sheetName val="Trial_Balance10"/>
      <sheetName val="Input_schedule10"/>
      <sheetName val="TPM_Tot10"/>
      <sheetName val="Sept_'9910"/>
      <sheetName val="FBT_Full10"/>
      <sheetName val="Chart_of_Accounts10"/>
      <sheetName val="consolidated_Budget10"/>
      <sheetName val="5Y_v2_147"/>
      <sheetName val="Price_Testing_-_Used_-_19"/>
      <sheetName val="Push_Diag_on_Premise7"/>
      <sheetName val="CChannel_Attract_Input7"/>
      <sheetName val="Cash_Flow_77"/>
      <sheetName val="Opening_Balance7"/>
      <sheetName val="1 - A (Narrative)"/>
      <sheetName val="Base Info"/>
      <sheetName val="RCC,Ret. Wall"/>
      <sheetName val="ValuationInput"/>
      <sheetName val="DebtInput"/>
      <sheetName val="Storage"/>
      <sheetName val="Valuation"/>
      <sheetName val="Challan"/>
      <sheetName val="exp-m"/>
      <sheetName val="2003"/>
      <sheetName val="mdd &amp; co Fdr jan.02 "/>
      <sheetName val="MPCP9899"/>
      <sheetName val="B0_111350"/>
      <sheetName val="A"/>
      <sheetName val="List_ratios"/>
      <sheetName val="Results"/>
      <sheetName val="SAP - Rightpak"/>
      <sheetName val="Excess Calc"/>
      <sheetName val="Listings 96-02"/>
      <sheetName val="LCGRAPH"/>
      <sheetName val="12.04.09"/>
      <sheetName val="NLD - Assum"/>
      <sheetName val="working"/>
      <sheetName val="MR08' Cost Manag"/>
      <sheetName val="PL"/>
      <sheetName val="Sch-PL"/>
      <sheetName val="Sch-FA"/>
      <sheetName val="Aseet1998"/>
      <sheetName val="COLUMN"/>
      <sheetName val="RUPEE"/>
      <sheetName val="IT_FBT_DDTP"/>
      <sheetName val="Grouping TB"/>
      <sheetName val="AP_RA99-0612"/>
      <sheetName val="HV_RA99-0612"/>
      <sheetName val="IN_RA99-0612"/>
      <sheetName val="CH_RA99-0612"/>
      <sheetName val="TH_RA99-0612"/>
      <sheetName val="HZ_RA99-0612"/>
      <sheetName val="Op_Plan_Sales12"/>
      <sheetName val="Other_notes11"/>
      <sheetName val="M_B-QtyRecn12"/>
      <sheetName val="IT_Only11"/>
      <sheetName val="Sales_&amp;_Marketing_Dashboard11"/>
      <sheetName val="Total_MG_11"/>
      <sheetName val="Trial_Balance11"/>
      <sheetName val="Input_schedule11"/>
      <sheetName val="TPM_Tot11"/>
      <sheetName val="Sept_'9911"/>
      <sheetName val="FBT_Full11"/>
      <sheetName val="Chart_of_Accounts11"/>
      <sheetName val="consolidated_Budget11"/>
      <sheetName val="5Y_v2_148"/>
      <sheetName val="Price_Testing_-_Used_-_110"/>
      <sheetName val="Push_Diag_on_Premise8"/>
      <sheetName val="CChannel_Attract_Input8"/>
      <sheetName val="Cash_Flow_78"/>
      <sheetName val="Opening_Balance8"/>
      <sheetName val="Intro"/>
      <sheetName val="Staff"/>
      <sheetName val="MORE-MAR'2002"/>
      <sheetName val="SCHE-MARCH'2002"/>
      <sheetName val="Inputs"/>
      <sheetName val="SCH-A"/>
      <sheetName val="Fx Rates"/>
      <sheetName val="AR JAN'02"/>
      <sheetName val="Please do not USE or DELETE"/>
      <sheetName val="Tools Rev"/>
      <sheetName val="OpTrack"/>
      <sheetName val="PropertyPreop-Budget"/>
      <sheetName val="stat C (2)"/>
      <sheetName val="Bal Sheet"/>
      <sheetName val="Lead"/>
      <sheetName val="AR_PL"/>
      <sheetName val="Rising Main"/>
      <sheetName val="RECAPITULATION"/>
      <sheetName val="Civil Boq"/>
      <sheetName val="Détails plans d'actions"/>
      <sheetName val="AP_RA99-0613"/>
      <sheetName val="HV_RA99-0613"/>
      <sheetName val="IN_RA99-0613"/>
      <sheetName val="CH_RA99-0613"/>
      <sheetName val="TH_RA99-0613"/>
      <sheetName val="HZ_RA99-0613"/>
      <sheetName val="Op_Plan_Sales13"/>
      <sheetName val="Other_notes12"/>
      <sheetName val="M_B-QtyRecn13"/>
      <sheetName val="IT_Only12"/>
      <sheetName val="Sales_&amp;_Marketing_Dashboard12"/>
      <sheetName val="Total_MG_12"/>
      <sheetName val="Trial_Balance12"/>
      <sheetName val="Input_schedule12"/>
      <sheetName val="TPM_Tot12"/>
      <sheetName val="Sept_'9912"/>
      <sheetName val="FBT_Full12"/>
      <sheetName val="Chart_of_Accounts12"/>
      <sheetName val="consolidated_Budget12"/>
      <sheetName val="5Y_v2_149"/>
      <sheetName val="Price_Testing_-_Used_-_111"/>
      <sheetName val="Push_Diag_on_Premise9"/>
      <sheetName val="CChannel_Attract_Input9"/>
      <sheetName val="Cash_Flow_79"/>
      <sheetName val="Opening_Balance9"/>
      <sheetName val="New_form_3CD_A"/>
      <sheetName val="FINAL_SHEET"/>
      <sheetName val="May_09"/>
      <sheetName val="3_Yr_Revenue_Analysis(old)"/>
      <sheetName val="All_Data"/>
      <sheetName val="Amortization_Table"/>
      <sheetName val="BKCSTOCKVAL"/>
      <sheetName val="MAHSTOCKVAL"/>
      <sheetName val="目录"/>
      <sheetName val="Debraj Sinha"/>
      <sheetName val="Parameter"/>
      <sheetName val="Project Resource Details"/>
      <sheetName val="Assets"/>
      <sheetName val="Rec"/>
      <sheetName val="CABLE DATA"/>
      <sheetName val="ORIGINAL"/>
      <sheetName val="RF2004_vs_OB2004"/>
      <sheetName val="Wavg RM"/>
      <sheetName val="COV"/>
      <sheetName val="экспорт"/>
      <sheetName val="hmax_2"/>
      <sheetName val="Financials"/>
      <sheetName val="98ordbkg"/>
      <sheetName val="Reference"/>
      <sheetName val="Balancesheet"/>
      <sheetName val="61750000 Consultancy Charges"/>
      <sheetName val="YTD"/>
      <sheetName val="Labour &amp; Plant"/>
      <sheetName val="mar rep rev"/>
      <sheetName val="Power Cost sheet"/>
      <sheetName val="Steam Cost Sheet"/>
      <sheetName val="LINK GAP"/>
      <sheetName val="P&amp;L February"/>
      <sheetName val="P&amp;L Feb 2001 cumulative"/>
      <sheetName val="Balance Sheet "/>
      <sheetName val="P&amp;L Summary Page"/>
      <sheetName val="12-19-00"/>
      <sheetName val="Payslip"/>
      <sheetName val="Axis Bank Cheques"/>
      <sheetName val="Master Sheet"/>
      <sheetName val="RESULTS-BLR-BB"/>
      <sheetName val="TARGET"/>
      <sheetName val="Debtors Ageing"/>
      <sheetName val="PLAN-BLR-BB"/>
      <sheetName val="RESULTS-REALTY"/>
      <sheetName val="SME"/>
      <sheetName val="Region"/>
      <sheetName val="WO-List"/>
      <sheetName val="K-Summary"/>
      <sheetName val="BST"/>
      <sheetName val="CLP_Value_Driver (14) Dec Old"/>
      <sheetName val="Resource Type"/>
      <sheetName val="LAMINATION-NORDMECCANICA"/>
      <sheetName val="Year 2003-04 Plan"/>
      <sheetName val="Lic Rev Account Lookup Table"/>
      <sheetName val="PopCache"/>
      <sheetName val="Setup"/>
      <sheetName val="Trial Bal"/>
      <sheetName val="PV"/>
      <sheetName val="QTY. PROV.LAB"/>
      <sheetName val="PREFACE"/>
      <sheetName val="TAXPRO"/>
      <sheetName val="P&amp;L"/>
      <sheetName val="SCH-A,B,C"/>
      <sheetName val="BS-203"/>
      <sheetName val="UK"/>
      <sheetName val="FORM-16"/>
      <sheetName val="STAFFSCHED "/>
      <sheetName val="Rayala"/>
      <sheetName val="Inflation"/>
      <sheetName val="deb"/>
      <sheetName val="AnnexIII"/>
      <sheetName val="Cheops BS"/>
      <sheetName val="_2_Reserve"/>
      <sheetName val="Maint_Def_Rev_03-04"/>
      <sheetName val="New-Growth_Def_Rev_03-04"/>
      <sheetName val="Perpetual_Def_Rev_03-04"/>
      <sheetName val="Renewal_Def_Rev_03-04"/>
      <sheetName val="_2_Reserve1"/>
      <sheetName val="Maint_Def_Rev_03-041"/>
      <sheetName val="New-Growth_Def_Rev_03-041"/>
      <sheetName val="Perpetual_Def_Rev_03-041"/>
      <sheetName val="Renewal_Def_Rev_03-041"/>
      <sheetName val="New_form_3CD_A1"/>
      <sheetName val="concrete"/>
      <sheetName val="FinMajestic"/>
      <sheetName val="PTRANGE"/>
      <sheetName val="Mktg"/>
      <sheetName val="Info on Rupee Cost"/>
      <sheetName val="#REF"/>
      <sheetName val="Model"/>
      <sheetName val="Macro2"/>
      <sheetName val="11400&amp;11405-done"/>
      <sheetName val="EXPLOT AGUA PVC"/>
      <sheetName val="Reports List"/>
      <sheetName val="36&quot;"/>
      <sheetName val="Parameters"/>
      <sheetName val="Register"/>
      <sheetName val="Occ, Other Rev, Exp, Dispo"/>
      <sheetName val="P1 RM"/>
      <sheetName val="5-F-PAR"/>
      <sheetName val="LEGAL GUJ"/>
      <sheetName val="IIL Payroll"/>
      <sheetName val="Nomenclature"/>
      <sheetName val="Master"/>
      <sheetName val="Annexure B"/>
      <sheetName val="Consolidate Trial Dec 06"/>
      <sheetName val="Transaction Inputs"/>
      <sheetName val="Res_Area"/>
      <sheetName val="PLFM01"/>
      <sheetName val="HCCE01"/>
      <sheetName val="QTY-00-01 (2)"/>
      <sheetName val="NSWSAGasElec_Jan"/>
      <sheetName val="OriginXsell_jan11"/>
      <sheetName val="501frgmar"/>
      <sheetName val="Validation"/>
      <sheetName val="MB51"/>
      <sheetName val="Resources"/>
      <sheetName val="GI 02"/>
      <sheetName val="PARAM (TLI Info)"/>
      <sheetName val="Horus B08"/>
      <sheetName val="Horus F07"/>
      <sheetName val="Invest"/>
      <sheetName val="1612.01AL - INT AM&amp;NIEP"/>
      <sheetName val="Project Info"/>
      <sheetName val="LPERDAS"/>
      <sheetName val="Reclass BS 11"/>
      <sheetName val="Reclass PL 11"/>
      <sheetName val="Base Data"/>
      <sheetName val="sept-plan"/>
      <sheetName val="Revenue"/>
      <sheetName val="Tables"/>
      <sheetName val="Detail"/>
      <sheetName val="BSPL"/>
      <sheetName val="Power"/>
      <sheetName val="CF SALE.W.OFF 01-02"/>
      <sheetName val="stock data"/>
      <sheetName val="Turnover"/>
      <sheetName val="Sheet2"/>
      <sheetName val="Asset_Data"/>
      <sheetName val="PARTY DETAILS"/>
      <sheetName val="riola_don't_know_9-26-99"/>
      <sheetName val="1_-_A_(Narrative)"/>
      <sheetName val="P_L"/>
      <sheetName val="MR08'_Cost_Manag"/>
      <sheetName val="Wavg_RM"/>
      <sheetName val="12_04_09"/>
      <sheetName val="Travel_Expense_Report(1week)"/>
      <sheetName val="NLD_-_Assum"/>
      <sheetName val="PARTY_DETAILS"/>
      <sheetName val="mar_rep_rev"/>
      <sheetName val="CF_SALE_W_OFF_01-02"/>
      <sheetName val="stock_data"/>
      <sheetName val="P&amp;L_February"/>
      <sheetName val="P&amp;L_Feb_2001_cumulative"/>
      <sheetName val="JE"/>
      <sheetName val="ADVTAX"/>
      <sheetName val="List Box"/>
      <sheetName val="Classification"/>
      <sheetName val="License Area"/>
      <sheetName val="Ipotesi"/>
      <sheetName val="DET0900"/>
      <sheetName val="Main Bs Cr"/>
      <sheetName val="Japan Reco"/>
      <sheetName val="TRIALBALANCE"/>
      <sheetName val="Sheet3"/>
      <sheetName val="Guide"/>
      <sheetName val="TB-HK"/>
      <sheetName val="Non-Statistical Sampling Master"/>
      <sheetName val="Two Step Revenue Testing Master"/>
      <sheetName val="Global Data"/>
      <sheetName val="U1.6"/>
      <sheetName val="E"/>
      <sheetName val="1.2 HDFC Collection"/>
      <sheetName val="PopCache_Sheet1"/>
      <sheetName val="AS21SchE - 9M0708"/>
      <sheetName val="Consolidation _Rs"/>
      <sheetName val="Lookups"/>
      <sheetName val="Query Results ALL"/>
      <sheetName val="M.G.P-2010"/>
      <sheetName val="Locked cell"/>
      <sheetName val="Listings_96-02"/>
      <sheetName val="mdd_&amp;_co_Fdr_jan_02_"/>
      <sheetName val="Project_Resource_Details"/>
      <sheetName val="Balance_Sheet_"/>
      <sheetName val="P&amp;L_Summary_Page"/>
      <sheetName val="Axis_Bank_Cheques"/>
      <sheetName val="Master_Sheet"/>
      <sheetName val="Debtors_Ageing"/>
      <sheetName val="Excess_Calc"/>
      <sheetName val="M_G_P-2010"/>
      <sheetName val="SAP_-_Rightpak"/>
      <sheetName val="Cash_Flows"/>
      <sheetName val="Val_&amp;_Multp"/>
      <sheetName val="Heating_Div"/>
      <sheetName val="All_other_Div's"/>
      <sheetName val="Mkt_Mult"/>
      <sheetName val="Trans_Mult"/>
      <sheetName val="Employees"/>
      <sheetName val="Assumptions"/>
      <sheetName val="Setup Variables"/>
      <sheetName val="csp9597"/>
      <sheetName val="sent to HO"/>
      <sheetName val="STAFF "/>
      <sheetName val="Clause16(b) PF"/>
      <sheetName val="Sheet3 (2)"/>
      <sheetName val="Redelvery provision changed"/>
      <sheetName val="sum"/>
      <sheetName val="Balance sheet"/>
      <sheetName val="LEAVEREC"/>
      <sheetName val="Amortization_Table1"/>
      <sheetName val="3_Yr_Revenue_Analysis(old)1"/>
      <sheetName val="Travel_Expense_Report(1week)1"/>
      <sheetName val="Grouping_TB1"/>
      <sheetName val="riola_don't_know_9-26-991"/>
      <sheetName val="Reports_List1"/>
      <sheetName val="P_L1"/>
      <sheetName val="May_091"/>
      <sheetName val="Setup_Variables1"/>
      <sheetName val="MR08'_Cost_Manag1"/>
      <sheetName val="Wavg_RM1"/>
      <sheetName val="Grouping_TB"/>
      <sheetName val="Reports_List"/>
      <sheetName val="Setup_Variables"/>
      <sheetName val="Amortization_Table2"/>
      <sheetName val="3_Yr_Revenue_Analysis(old)2"/>
      <sheetName val="Travel_Expense_Report(1week)2"/>
      <sheetName val="Grouping_TB2"/>
      <sheetName val="riola_don't_know_9-26-992"/>
      <sheetName val="Reports_List2"/>
      <sheetName val="P_L2"/>
      <sheetName val="May_092"/>
      <sheetName val="New_form_3CD_A2"/>
      <sheetName val="Setup_Variables2"/>
      <sheetName val="MR08'_Cost_Manag2"/>
      <sheetName val="Wavg_RM2"/>
      <sheetName val="Amortization_Table3"/>
      <sheetName val="3_Yr_Revenue_Analysis(old)3"/>
      <sheetName val="Travel_Expense_Report(1week)3"/>
      <sheetName val="Grouping_TB3"/>
      <sheetName val="riola_don't_know_9-26-993"/>
      <sheetName val="Reports_List3"/>
      <sheetName val="P_L3"/>
      <sheetName val="May_093"/>
      <sheetName val="New_form_3CD_A3"/>
      <sheetName val="Setup_Variables3"/>
      <sheetName val="MR08'_Cost_Manag3"/>
      <sheetName val="Wavg_RM3"/>
      <sheetName val="Addition Ist &amp; IInd Half"/>
      <sheetName val="SysNavigation"/>
      <sheetName val="Amb - Working"/>
      <sheetName val="M00100"/>
      <sheetName val="SALES-BD"/>
      <sheetName val="CAPEX'00"/>
      <sheetName val="comet cur act"/>
      <sheetName val="recast tb - mar'11"/>
      <sheetName val="ALL"/>
      <sheetName val="telephone deposits written off"/>
      <sheetName val="유통망계획"/>
      <sheetName val="Input -B_Sheet"/>
      <sheetName val="Actual Work Progress"/>
      <sheetName val="Planned Work Schedule"/>
      <sheetName val="Rev sum"/>
      <sheetName val="PM (F)"/>
      <sheetName val="details"/>
      <sheetName val="Listings_96-021"/>
      <sheetName val="All_Data1"/>
      <sheetName val="mdd_&amp;_co_Fdr_jan_02_1"/>
      <sheetName val="Project_Resource_Details1"/>
      <sheetName val="Balance_Sheet_1"/>
      <sheetName val="P&amp;L_Summary_Page1"/>
      <sheetName val="Axis_Bank_Cheques1"/>
      <sheetName val="Master_Sheet1"/>
      <sheetName val="12_04_091"/>
      <sheetName val="Debtors_Ageing1"/>
      <sheetName val="Excess_Calc1"/>
      <sheetName val="M_G_P-20101"/>
      <sheetName val="SAP_-_Rightpak1"/>
      <sheetName val="Cash_Flows1"/>
      <sheetName val="Val_&amp;_Multp1"/>
      <sheetName val="Heating_Div1"/>
      <sheetName val="All_other_Div's1"/>
      <sheetName val="Mkt_Mult1"/>
      <sheetName val="Trans_Mult1"/>
      <sheetName val="1_-_A_(Narrative)1"/>
      <sheetName val="Presentation"/>
      <sheetName val="Dim_New"/>
      <sheetName val="PBCLIST"/>
      <sheetName val="_2_Reserve2"/>
      <sheetName val="Listings_96-022"/>
      <sheetName val="All_Data2"/>
      <sheetName val="mdd_&amp;_co_Fdr_jan_02_2"/>
      <sheetName val="Project_Resource_Details2"/>
      <sheetName val="Balance_Sheet_2"/>
      <sheetName val="P&amp;L_Summary_Page2"/>
      <sheetName val="Axis_Bank_Cheques2"/>
      <sheetName val="Master_Sheet2"/>
      <sheetName val="12_04_092"/>
      <sheetName val="Debtors_Ageing2"/>
      <sheetName val="Excess_Calc2"/>
      <sheetName val="M_G_P-20102"/>
      <sheetName val="SAP_-_Rightpak2"/>
      <sheetName val="Cash_Flows2"/>
      <sheetName val="Val_&amp;_Multp2"/>
      <sheetName val="Heating_Div2"/>
      <sheetName val="All_other_Div's2"/>
      <sheetName val="Mkt_Mult2"/>
      <sheetName val="Trans_Mult2"/>
      <sheetName val="Maint_Def_Rev_03-042"/>
      <sheetName val="New-Growth_Def_Rev_03-042"/>
      <sheetName val="Perpetual_Def_Rev_03-042"/>
      <sheetName val="Renewal_Def_Rev_03-042"/>
      <sheetName val="1_-_A_(Narrative)2"/>
      <sheetName val="AR_JAN'02"/>
      <sheetName val="Locked_cell"/>
      <sheetName val="Base_Data"/>
      <sheetName val="AP_RA99-0614"/>
      <sheetName val="HV_RA99-0614"/>
      <sheetName val="IN_RA99-0614"/>
      <sheetName val="CH_RA99-0614"/>
      <sheetName val="TH_RA99-0614"/>
      <sheetName val="HZ_RA99-0614"/>
      <sheetName val="Trial_Balance13"/>
      <sheetName val="Total_MG_13"/>
      <sheetName val="Op_Plan_Sales14"/>
      <sheetName val="IT_Only13"/>
      <sheetName val="Price_Testing_-_Used_-_112"/>
      <sheetName val="M_B-QtyRecn14"/>
      <sheetName val="Input_schedule13"/>
      <sheetName val="Sales_&amp;_Marketing_Dashboard13"/>
      <sheetName val="TPM_Tot13"/>
      <sheetName val="Sept_'9913"/>
      <sheetName val="Chart_of_Accounts13"/>
      <sheetName val="Opening_Balance10"/>
      <sheetName val="Cash_Flow_710"/>
      <sheetName val="FBT_Full13"/>
      <sheetName val="Other_notes13"/>
      <sheetName val="consolidated_Budget13"/>
      <sheetName val="Push_Diag_on_Premise10"/>
      <sheetName val="CChannel_Attract_Input10"/>
      <sheetName val="_2_Reserve3"/>
      <sheetName val="Listings_96-023"/>
      <sheetName val="5Y_v2_1410"/>
      <sheetName val="All_Data3"/>
      <sheetName val="mdd_&amp;_co_Fdr_jan_02_3"/>
      <sheetName val="Project_Resource_Details3"/>
      <sheetName val="Balance_Sheet_3"/>
      <sheetName val="P&amp;L_Summary_Page3"/>
      <sheetName val="Axis_Bank_Cheques3"/>
      <sheetName val="Master_Sheet3"/>
      <sheetName val="12_04_093"/>
      <sheetName val="Debtors_Ageing3"/>
      <sheetName val="Excess_Calc3"/>
      <sheetName val="M_G_P-20103"/>
      <sheetName val="SAP_-_Rightpak3"/>
      <sheetName val="Cash_Flows3"/>
      <sheetName val="Val_&amp;_Multp3"/>
      <sheetName val="Heating_Div3"/>
      <sheetName val="All_other_Div's3"/>
      <sheetName val="Mkt_Mult3"/>
      <sheetName val="Trans_Mult3"/>
      <sheetName val="Maint_Def_Rev_03-043"/>
      <sheetName val="New-Growth_Def_Rev_03-043"/>
      <sheetName val="Perpetual_Def_Rev_03-043"/>
      <sheetName val="Renewal_Def_Rev_03-043"/>
      <sheetName val="1_-_A_(Narrative)3"/>
      <sheetName val="P&amp;L_February1"/>
      <sheetName val="P&amp;L_Feb_2001_cumulative1"/>
      <sheetName val="AR_JAN'021"/>
      <sheetName val="NLD_-_Assum1"/>
      <sheetName val="Locked_cell1"/>
      <sheetName val="PARTY_DETAILS1"/>
      <sheetName val="FINAL_SHEET1"/>
      <sheetName val="Base_Data1"/>
      <sheetName val="Q1_Bookings_-_Pers_-_Attainment"/>
      <sheetName val="Q1 Bookings - Pers - Attainment"/>
      <sheetName val="XLR_NoRangeSheet"/>
      <sheetName val="DATABASE"/>
      <sheetName val="Transaction_Inputs"/>
      <sheetName val="Verification "/>
      <sheetName val="F.Assets"/>
      <sheetName val="F_Assets"/>
      <sheetName val="15"/>
      <sheetName val="AP_RA99-0615"/>
      <sheetName val="HV_RA99-0615"/>
      <sheetName val="IN_RA99-0615"/>
      <sheetName val="CH_RA99-0615"/>
      <sheetName val="TH_RA99-0615"/>
      <sheetName val="HZ_RA99-0615"/>
      <sheetName val="Trial_Balance14"/>
      <sheetName val="Total_MG_14"/>
      <sheetName val="Op_Plan_Sales15"/>
      <sheetName val="IT_Only14"/>
      <sheetName val="May_094"/>
      <sheetName val="Price_Testing_-_Used_-_113"/>
      <sheetName val="M_B-QtyRecn15"/>
      <sheetName val="Input_schedule14"/>
      <sheetName val="Sales_&amp;_Marketing_Dashboard14"/>
      <sheetName val="TPM_Tot14"/>
      <sheetName val="Sept_'9914"/>
      <sheetName val="Chart_of_Accounts14"/>
      <sheetName val="Opening_Balance11"/>
      <sheetName val="3_Yr_Revenue_Analysis(old)4"/>
      <sheetName val="Cash_Flow_711"/>
      <sheetName val="FBT_Full14"/>
      <sheetName val="Other_notes14"/>
      <sheetName val="consolidated_Budget14"/>
      <sheetName val="Push_Diag_on_Premise11"/>
      <sheetName val="CChannel_Attract_Input11"/>
      <sheetName val="Amortization_Table4"/>
      <sheetName val="New_form_3CD_A4"/>
      <sheetName val="riola_don't_know_9-26-994"/>
      <sheetName val="_2_Reserve4"/>
      <sheetName val="Listings_96-024"/>
      <sheetName val="5Y_v2_1411"/>
      <sheetName val="All_Data4"/>
      <sheetName val="P_L4"/>
      <sheetName val="mdd_&amp;_co_Fdr_jan_02_4"/>
      <sheetName val="Project_Resource_Details4"/>
      <sheetName val="Balance_Sheet_4"/>
      <sheetName val="P&amp;L_Summary_Page4"/>
      <sheetName val="Axis_Bank_Cheques4"/>
      <sheetName val="Master_Sheet4"/>
      <sheetName val="12_04_094"/>
      <sheetName val="Debtors_Ageing4"/>
      <sheetName val="Excess_Calc4"/>
      <sheetName val="M_G_P-20104"/>
      <sheetName val="SAP_-_Rightpak4"/>
      <sheetName val="Cash_Flows4"/>
      <sheetName val="Val_&amp;_Multp4"/>
      <sheetName val="Heating_Div4"/>
      <sheetName val="All_other_Div's4"/>
      <sheetName val="Mkt_Mult4"/>
      <sheetName val="Trans_Mult4"/>
      <sheetName val="Maint_Def_Rev_03-044"/>
      <sheetName val="New-Growth_Def_Rev_03-044"/>
      <sheetName val="Perpetual_Def_Rev_03-044"/>
      <sheetName val="Renewal_Def_Rev_03-044"/>
      <sheetName val="1_-_A_(Narrative)4"/>
      <sheetName val="P&amp;L_February2"/>
      <sheetName val="P&amp;L_Feb_2001_cumulative2"/>
      <sheetName val="AR_JAN'022"/>
      <sheetName val="NLD_-_Assum2"/>
      <sheetName val="Locked_cell2"/>
      <sheetName val="PARTY_DETAILS2"/>
      <sheetName val="FINAL_SHEET2"/>
      <sheetName val="Base_Data2"/>
      <sheetName val="C-21(b)"/>
      <sheetName val="BS face"/>
      <sheetName val="BS Notes"/>
      <sheetName val="PL face"/>
      <sheetName val="PL Notes"/>
      <sheetName val="CFS"/>
      <sheetName val="Grouping"/>
      <sheetName val="Fixed Assets"/>
      <sheetName val="Deferred tax"/>
      <sheetName val="MAT"/>
      <sheetName val="gp"/>
      <sheetName val="GP Ratio"/>
      <sheetName val="TBPY"/>
      <sheetName val="TBCY"/>
      <sheetName val="BS "/>
      <sheetName val="Forex Loss"/>
      <sheetName val="Sheet"/>
      <sheetName val="cost centers"/>
      <sheetName val="Cash Flow"/>
      <sheetName val="Liste MOAR (Recalss Payable)"/>
      <sheetName val="mar_rep_rev1"/>
      <sheetName val="CF_SALE_W_OFF_01-021"/>
      <sheetName val="stock_data1"/>
      <sheetName val="CLP_Value_Driver_(14)_Dec_Old"/>
      <sheetName val="AS21SchE_-_9M0708"/>
      <sheetName val="Occ,_Other_Rev,_Exp,_Dispo"/>
      <sheetName val="P1_RM"/>
      <sheetName val="LEGAL_GUJ"/>
      <sheetName val="61750000_Consultancy_Charges"/>
      <sheetName val="Labour_&amp;_Plant"/>
      <sheetName val="Annexure_B"/>
      <sheetName val="Input_Screen"/>
      <sheetName val="Base_Info"/>
      <sheetName val="RCC,Ret__Wall"/>
      <sheetName val="Cash_Flow-WSL_Base_Fcst"/>
      <sheetName val="TB_Round"/>
      <sheetName val="Sales_&amp;Sale_Cost"/>
      <sheetName val="mar_rep_rev2"/>
      <sheetName val="CF_SALE_W_OFF_01-022"/>
      <sheetName val="stock_data2"/>
      <sheetName val="CLP_Value_Driver_(14)_Dec_Old1"/>
      <sheetName val="AS21SchE_-_9M07081"/>
      <sheetName val="Occ,_Other_Rev,_Exp,_Dispo1"/>
      <sheetName val="P1_RM1"/>
      <sheetName val="LEGAL_GUJ1"/>
      <sheetName val="61750000_Consultancy_Charges1"/>
      <sheetName val="Labour_&amp;_Plant1"/>
      <sheetName val="Annexure_B1"/>
      <sheetName val="Input_Screen1"/>
      <sheetName val="Base_Info1"/>
      <sheetName val="RCC,Ret__Wall1"/>
      <sheetName val="Cash_Flow-WSL_Base_Fcst1"/>
      <sheetName val="TB_Round1"/>
      <sheetName val="Sales_&amp;Sale_Cost1"/>
      <sheetName val="Please_do_not_USE_or_DELETE"/>
      <sheetName val="OCCUR"/>
      <sheetName val="ANALYSIS(PACKING)"/>
      <sheetName val="Consumos"/>
      <sheetName val="Select"/>
      <sheetName val="Sub-Cont Rev"/>
      <sheetName val="Ann.VI.2"/>
      <sheetName val="prg"/>
      <sheetName val="p &amp;l stpwise"/>
      <sheetName val="Stores"/>
      <sheetName val="Financial Information"/>
      <sheetName val="Inventory Count Sheet "/>
      <sheetName val="(1)-PROFIT SUM.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D10">
            <v>8.3000000000000007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 refreshError="1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 refreshError="1"/>
      <sheetData sheetId="114" refreshError="1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/>
      <sheetData sheetId="566"/>
      <sheetData sheetId="567"/>
      <sheetData sheetId="568"/>
      <sheetData sheetId="569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 refreshError="1"/>
      <sheetData sheetId="714" refreshError="1"/>
      <sheetData sheetId="715" refreshError="1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 refreshError="1"/>
      <sheetData sheetId="940"/>
      <sheetData sheetId="941">
        <row r="10">
          <cell r="D10">
            <v>0</v>
          </cell>
        </row>
      </sheetData>
      <sheetData sheetId="942">
        <row r="10">
          <cell r="D10">
            <v>0</v>
          </cell>
        </row>
      </sheetData>
      <sheetData sheetId="943">
        <row r="10">
          <cell r="D10">
            <v>0</v>
          </cell>
        </row>
      </sheetData>
      <sheetData sheetId="944">
        <row r="10">
          <cell r="D10">
            <v>0</v>
          </cell>
        </row>
      </sheetData>
      <sheetData sheetId="945"/>
      <sheetData sheetId="946"/>
      <sheetData sheetId="947"/>
      <sheetData sheetId="948"/>
      <sheetData sheetId="949"/>
      <sheetData sheetId="950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heet1"/>
      <sheetName val="MYT Data"/>
      <sheetName val="F 7 (BSL)"/>
      <sheetName val="F 7 (CHN)"/>
      <sheetName val="F 7 (KPKD)"/>
      <sheetName val="F 7 (KRD)"/>
      <sheetName val="F 7 (Nashik)"/>
      <sheetName val="F 7 (Parli)"/>
      <sheetName val="F 7 (Uran)"/>
      <sheetName val="F 7 (Paras 3-4)"/>
      <sheetName val="F 7 (Parli 6-7)"/>
      <sheetName val="F 7 (KPKD 5)"/>
      <sheetName val="F 7 (BSL4-5)"/>
      <sheetName val="F 7 (KRD660)"/>
      <sheetName val="F 7 (CHN 8-9)"/>
      <sheetName val="F 7 (Parli 8)"/>
      <sheetName val="F 7 (Hydro)"/>
    </sheetNames>
    <sheetDataSet>
      <sheetData sheetId="0">
        <row r="4">
          <cell r="D4">
            <v>7.4999999999999997E-2</v>
          </cell>
        </row>
        <row r="5">
          <cell r="D5">
            <v>0.155</v>
          </cell>
        </row>
        <row r="6">
          <cell r="D6">
            <v>0.155</v>
          </cell>
        </row>
        <row r="7">
          <cell r="D7">
            <v>0.155</v>
          </cell>
        </row>
        <row r="8">
          <cell r="D8">
            <v>0.155</v>
          </cell>
        </row>
        <row r="9">
          <cell r="D9">
            <v>0.155</v>
          </cell>
        </row>
        <row r="10">
          <cell r="D10">
            <v>0.155</v>
          </cell>
        </row>
        <row r="11">
          <cell r="D11">
            <v>0.155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-15"/>
      <sheetName val="pending points"/>
      <sheetName val="Tax Provision (2)"/>
      <sheetName val="Instruction Sheet"/>
      <sheetName val="Pivot of TB"/>
      <sheetName val="TB CY"/>
      <sheetName val="3.CF (New)"/>
      <sheetName val="Sheet1"/>
      <sheetName val="Sheet2"/>
      <sheetName val="Sheet3"/>
      <sheetName val="Sheet5"/>
      <sheetName val="Tally TB"/>
      <sheetName val="GSPC Gas Dec 15"/>
      <sheetName val="Deleted"/>
      <sheetName val="Ind AS Mapping (2)"/>
      <sheetName val="TB Sheet"/>
      <sheetName val="1. Bal Sheet"/>
      <sheetName val="Tax Provision"/>
      <sheetName val="2. Prof &amp;L"/>
      <sheetName val="Sheet4"/>
      <sheetName val="3.CF "/>
      <sheetName val="Equity"/>
      <sheetName val="5.BS Notes"/>
      <sheetName val="4.1 LTBorrowings1"/>
      <sheetName val="4.2 MTBorrowings2"/>
      <sheetName val="12 FA Sch in Crores"/>
      <sheetName val="6.PL Notes"/>
      <sheetName val="12 FA Sch Jun15"/>
      <sheetName val="12.1 CWIP"/>
      <sheetName val="CF working"/>
      <sheetName val="GSPC Borrowing sch"/>
      <sheetName val="5.2 31.12.15"/>
      <sheetName val="Note 13.1"/>
      <sheetName val="Note 16"/>
      <sheetName val="NOTE 34 QTY"/>
      <sheetName val="Other notes 35 to 40"/>
      <sheetName val="Note 41 EB"/>
      <sheetName val="Note 42 ESOP"/>
      <sheetName val="43 Related Parties"/>
      <sheetName val="Other notes 44 to 49"/>
      <sheetName val="Merger note"/>
      <sheetName val="RMC"/>
      <sheetName val="Data"/>
      <sheetName val="Trial Balance - MARCH 2006"/>
    </sheetNames>
    <sheetDataSet>
      <sheetData sheetId="0"/>
      <sheetData sheetId="1"/>
      <sheetData sheetId="2"/>
      <sheetData sheetId="3">
        <row r="33">
          <cell r="D3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ries"/>
      <sheetName val="DHS Exp Analysis"/>
      <sheetName val="Lead"/>
      <sheetName val="Links"/>
      <sheetName val="Tickmarks"/>
      <sheetName val="Data"/>
      <sheetName val="Main Bs"/>
      <sheetName val="Input"/>
      <sheetName val="pa-mtly"/>
      <sheetName val="Lead COC"/>
      <sheetName val="XREF"/>
      <sheetName val="HBI NCD"/>
      <sheetName val="p &amp;l stpwise"/>
      <sheetName val="Japan Reco"/>
      <sheetName val="p &amp;l stpwise dec03"/>
      <sheetName val="Financial Information"/>
      <sheetName val="Worksheet in VA All Balances Co"/>
      <sheetName val="FORM-16"/>
      <sheetName val="ORIGINAL"/>
      <sheetName val="RA-markate"/>
      <sheetName val="Summary model"/>
    </sheetNames>
    <sheetDataSet>
      <sheetData sheetId="0" refreshError="1"/>
      <sheetData sheetId="1" refreshError="1"/>
      <sheetData sheetId="2" refreshError="1">
        <row r="2">
          <cell r="F2" t="str">
            <v>Final March 2008</v>
          </cell>
        </row>
        <row r="4">
          <cell r="F4">
            <v>258061</v>
          </cell>
        </row>
        <row r="5">
          <cell r="F5">
            <v>0</v>
          </cell>
        </row>
        <row r="6">
          <cell r="F6">
            <v>258061</v>
          </cell>
        </row>
        <row r="8">
          <cell r="F8">
            <v>0</v>
          </cell>
        </row>
        <row r="9">
          <cell r="F9">
            <v>0</v>
          </cell>
        </row>
        <row r="10">
          <cell r="F10">
            <v>771485</v>
          </cell>
        </row>
        <row r="11">
          <cell r="F11">
            <v>0</v>
          </cell>
        </row>
        <row r="12">
          <cell r="F12">
            <v>27269507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4444.22</v>
          </cell>
        </row>
        <row r="17">
          <cell r="F17">
            <v>0</v>
          </cell>
        </row>
        <row r="18">
          <cell r="F18">
            <v>137017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>
            <v>-25069001.27</v>
          </cell>
        </row>
        <row r="22">
          <cell r="F22">
            <v>52968610.07</v>
          </cell>
        </row>
        <row r="23">
          <cell r="F23">
            <v>3358691</v>
          </cell>
        </row>
        <row r="24">
          <cell r="F24">
            <v>507322</v>
          </cell>
        </row>
        <row r="25">
          <cell r="F25">
            <v>51286669</v>
          </cell>
        </row>
        <row r="26">
          <cell r="F26">
            <v>8119427</v>
          </cell>
        </row>
        <row r="27">
          <cell r="F27">
            <v>51569263</v>
          </cell>
        </row>
        <row r="28">
          <cell r="F28">
            <v>2454663</v>
          </cell>
        </row>
        <row r="29">
          <cell r="F29">
            <v>0</v>
          </cell>
        </row>
        <row r="30">
          <cell r="F30">
            <v>50575023.210000001</v>
          </cell>
        </row>
        <row r="31">
          <cell r="F31">
            <v>70487223.530000001</v>
          </cell>
        </row>
        <row r="32">
          <cell r="F32">
            <v>-260843384.63999999</v>
          </cell>
        </row>
        <row r="33">
          <cell r="F33">
            <v>-58824180</v>
          </cell>
        </row>
        <row r="34">
          <cell r="F34">
            <v>-25227220.879999995</v>
          </cell>
        </row>
        <row r="36">
          <cell r="F36">
            <v>78537921</v>
          </cell>
        </row>
        <row r="37">
          <cell r="F37">
            <v>147192804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8723926</v>
          </cell>
        </row>
        <row r="41">
          <cell r="F41">
            <v>1324635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66545</v>
          </cell>
        </row>
        <row r="45">
          <cell r="F45">
            <v>1893137</v>
          </cell>
        </row>
        <row r="46">
          <cell r="F46">
            <v>237738968</v>
          </cell>
        </row>
        <row r="48">
          <cell r="F48">
            <v>73937280</v>
          </cell>
        </row>
        <row r="49">
          <cell r="F49">
            <v>42089344</v>
          </cell>
        </row>
        <row r="50">
          <cell r="F50">
            <v>2787366.45</v>
          </cell>
        </row>
        <row r="51">
          <cell r="F51">
            <v>2138300</v>
          </cell>
        </row>
        <row r="52">
          <cell r="F52">
            <v>117099116.56</v>
          </cell>
        </row>
        <row r="53">
          <cell r="F53">
            <v>8349084483.7799997</v>
          </cell>
        </row>
        <row r="54">
          <cell r="F54">
            <v>1777613217.1199999</v>
          </cell>
        </row>
        <row r="55">
          <cell r="F55">
            <v>1301296526.4300001</v>
          </cell>
        </row>
        <row r="56">
          <cell r="F56">
            <v>475639797.06999999</v>
          </cell>
        </row>
        <row r="57">
          <cell r="F57">
            <v>399170580.38</v>
          </cell>
        </row>
        <row r="58">
          <cell r="F58">
            <v>260843384.63999999</v>
          </cell>
        </row>
        <row r="59">
          <cell r="F59">
            <v>58824180</v>
          </cell>
        </row>
        <row r="60">
          <cell r="F60">
            <v>83311947.150000006</v>
          </cell>
        </row>
        <row r="61">
          <cell r="F61">
            <v>106844966</v>
          </cell>
        </row>
        <row r="62">
          <cell r="F62">
            <v>285001.5</v>
          </cell>
        </row>
        <row r="63">
          <cell r="F63">
            <v>291923840</v>
          </cell>
        </row>
        <row r="64">
          <cell r="F64">
            <v>64977406</v>
          </cell>
        </row>
        <row r="65">
          <cell r="F65">
            <v>1387687</v>
          </cell>
        </row>
        <row r="66">
          <cell r="F66">
            <v>-368777</v>
          </cell>
        </row>
        <row r="67">
          <cell r="F67">
            <v>-471005</v>
          </cell>
        </row>
        <row r="68">
          <cell r="F68">
            <v>-71493</v>
          </cell>
        </row>
        <row r="69">
          <cell r="F69">
            <v>29186</v>
          </cell>
        </row>
        <row r="70">
          <cell r="F70">
            <v>125000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32239</v>
          </cell>
        </row>
        <row r="74">
          <cell r="F74">
            <v>0</v>
          </cell>
        </row>
        <row r="75">
          <cell r="F75">
            <v>959332</v>
          </cell>
        </row>
        <row r="76">
          <cell r="F76">
            <v>0</v>
          </cell>
        </row>
        <row r="77">
          <cell r="F77">
            <v>139220276.53</v>
          </cell>
        </row>
        <row r="78">
          <cell r="F78">
            <v>3156391.14</v>
          </cell>
        </row>
        <row r="79">
          <cell r="F79">
            <v>83310948</v>
          </cell>
        </row>
        <row r="80">
          <cell r="F80">
            <v>2755378</v>
          </cell>
        </row>
        <row r="81">
          <cell r="F81">
            <v>3404877</v>
          </cell>
        </row>
        <row r="82">
          <cell r="F82">
            <v>31089224</v>
          </cell>
        </row>
        <row r="83">
          <cell r="F83">
            <v>-10000</v>
          </cell>
        </row>
        <row r="84">
          <cell r="F84">
            <v>18351867</v>
          </cell>
        </row>
        <row r="85">
          <cell r="F85">
            <v>0</v>
          </cell>
        </row>
        <row r="86">
          <cell r="F86">
            <v>13690767867.749998</v>
          </cell>
        </row>
        <row r="88">
          <cell r="F88">
            <v>0</v>
          </cell>
        </row>
        <row r="89">
          <cell r="F89">
            <v>5611284.3899999997</v>
          </cell>
        </row>
        <row r="90">
          <cell r="F90">
            <v>5611284.3899999997</v>
          </cell>
        </row>
        <row r="92">
          <cell r="F92">
            <v>8807688822.6000004</v>
          </cell>
        </row>
        <row r="93">
          <cell r="F93">
            <v>-75247205</v>
          </cell>
        </row>
        <row r="94">
          <cell r="F94">
            <v>-1777613217.1199999</v>
          </cell>
        </row>
        <row r="95">
          <cell r="F95">
            <v>-1301296526.4300001</v>
          </cell>
        </row>
        <row r="96">
          <cell r="F96">
            <v>-475639797.06999999</v>
          </cell>
        </row>
        <row r="97">
          <cell r="F97">
            <v>-399187379.38</v>
          </cell>
        </row>
        <row r="98">
          <cell r="F98">
            <v>-106844966</v>
          </cell>
        </row>
        <row r="99">
          <cell r="F99">
            <v>-291923840</v>
          </cell>
        </row>
        <row r="100">
          <cell r="F100">
            <v>-64960607</v>
          </cell>
        </row>
        <row r="101">
          <cell r="F101">
            <v>40000000</v>
          </cell>
        </row>
        <row r="102">
          <cell r="F102">
            <v>0</v>
          </cell>
        </row>
        <row r="103">
          <cell r="F103">
            <v>0</v>
          </cell>
        </row>
        <row r="104">
          <cell r="F104">
            <v>-2764746</v>
          </cell>
        </row>
        <row r="105">
          <cell r="F105">
            <v>-783084</v>
          </cell>
        </row>
        <row r="106">
          <cell r="F106">
            <v>178685</v>
          </cell>
        </row>
        <row r="107">
          <cell r="F107">
            <v>84919</v>
          </cell>
        </row>
        <row r="108">
          <cell r="F108">
            <v>0</v>
          </cell>
        </row>
        <row r="109">
          <cell r="F109">
            <v>3148013</v>
          </cell>
        </row>
        <row r="110">
          <cell r="F110">
            <v>4354839071.6000004</v>
          </cell>
        </row>
        <row r="112">
          <cell r="F112">
            <v>0</v>
          </cell>
        </row>
        <row r="113">
          <cell r="F113">
            <v>-932384</v>
          </cell>
        </row>
        <row r="114">
          <cell r="F114">
            <v>-4500429.7</v>
          </cell>
        </row>
        <row r="115">
          <cell r="F115">
            <v>-58875693.880000003</v>
          </cell>
        </row>
        <row r="116">
          <cell r="F116">
            <v>0</v>
          </cell>
        </row>
        <row r="117">
          <cell r="F117">
            <v>0</v>
          </cell>
        </row>
        <row r="118">
          <cell r="F118">
            <v>-5000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>
            <v>0</v>
          </cell>
        </row>
        <row r="123">
          <cell r="F123">
            <v>2066493</v>
          </cell>
        </row>
        <row r="124">
          <cell r="F124">
            <v>-10768145.49</v>
          </cell>
        </row>
        <row r="125">
          <cell r="F125">
            <v>-3803</v>
          </cell>
        </row>
        <row r="126">
          <cell r="F126">
            <v>127082</v>
          </cell>
        </row>
        <row r="127">
          <cell r="F127">
            <v>-1426752.5</v>
          </cell>
        </row>
        <row r="128">
          <cell r="F128">
            <v>-98741</v>
          </cell>
        </row>
        <row r="129">
          <cell r="F129">
            <v>0</v>
          </cell>
        </row>
        <row r="130">
          <cell r="F130">
            <v>-8440454</v>
          </cell>
        </row>
        <row r="131">
          <cell r="F131">
            <v>23502</v>
          </cell>
        </row>
        <row r="132">
          <cell r="F132">
            <v>340665</v>
          </cell>
        </row>
        <row r="133">
          <cell r="F133">
            <v>-82493661.570000008</v>
          </cell>
        </row>
        <row r="135">
          <cell r="F135">
            <v>0</v>
          </cell>
        </row>
        <row r="136">
          <cell r="F136">
            <v>0</v>
          </cell>
        </row>
        <row r="137">
          <cell r="F137">
            <v>-6511335180.1599998</v>
          </cell>
        </row>
        <row r="138">
          <cell r="F138">
            <v>0</v>
          </cell>
        </row>
        <row r="139">
          <cell r="F139">
            <v>-277201111.31</v>
          </cell>
        </row>
        <row r="140">
          <cell r="F140">
            <v>1002584450</v>
          </cell>
        </row>
        <row r="141">
          <cell r="F141">
            <v>0</v>
          </cell>
        </row>
        <row r="142">
          <cell r="F142">
            <v>-49230834</v>
          </cell>
        </row>
        <row r="143">
          <cell r="F143">
            <v>207766434.33000001</v>
          </cell>
        </row>
        <row r="144">
          <cell r="F144">
            <v>-18871294</v>
          </cell>
        </row>
        <row r="145">
          <cell r="F145">
            <v>165824127.46000001</v>
          </cell>
        </row>
        <row r="146">
          <cell r="F146">
            <v>240669185</v>
          </cell>
        </row>
        <row r="147">
          <cell r="F147">
            <v>-3401667776</v>
          </cell>
        </row>
        <row r="148">
          <cell r="F148">
            <v>-1213500000</v>
          </cell>
        </row>
        <row r="149">
          <cell r="F149">
            <v>-651425</v>
          </cell>
        </row>
        <row r="150">
          <cell r="F150">
            <v>0</v>
          </cell>
        </row>
        <row r="151">
          <cell r="F151">
            <v>519405861</v>
          </cell>
        </row>
        <row r="152">
          <cell r="F152">
            <v>936785</v>
          </cell>
        </row>
        <row r="153">
          <cell r="F153">
            <v>-10000000</v>
          </cell>
        </row>
        <row r="154">
          <cell r="F154">
            <v>8440454</v>
          </cell>
        </row>
        <row r="155">
          <cell r="F155">
            <v>1137992</v>
          </cell>
        </row>
        <row r="156">
          <cell r="F156">
            <v>-183208000</v>
          </cell>
        </row>
        <row r="157">
          <cell r="F157">
            <v>1397183</v>
          </cell>
        </row>
        <row r="158">
          <cell r="F158">
            <v>10451077</v>
          </cell>
        </row>
        <row r="159">
          <cell r="F159">
            <v>15477410</v>
          </cell>
        </row>
        <row r="160">
          <cell r="F160">
            <v>-9491574661.6800003</v>
          </cell>
        </row>
        <row r="162">
          <cell r="F162">
            <v>0</v>
          </cell>
        </row>
        <row r="163">
          <cell r="F163">
            <v>1509966</v>
          </cell>
        </row>
        <row r="164">
          <cell r="F164">
            <v>50000000</v>
          </cell>
        </row>
        <row r="165">
          <cell r="F165">
            <v>243400</v>
          </cell>
        </row>
        <row r="166">
          <cell r="F166">
            <v>51753366</v>
          </cell>
        </row>
        <row r="168">
          <cell r="F168">
            <v>26300</v>
          </cell>
        </row>
        <row r="169">
          <cell r="F169">
            <v>78900</v>
          </cell>
        </row>
        <row r="170">
          <cell r="F170">
            <v>60300</v>
          </cell>
        </row>
        <row r="171">
          <cell r="F171">
            <v>165500</v>
          </cell>
        </row>
        <row r="173">
          <cell r="F173">
            <v>-2792910336.7600002</v>
          </cell>
        </row>
        <row r="174">
          <cell r="F174">
            <v>0</v>
          </cell>
        </row>
        <row r="175">
          <cell r="F175">
            <v>-2792910336.7600002</v>
          </cell>
        </row>
        <row r="177">
          <cell r="F177">
            <v>72147662</v>
          </cell>
        </row>
        <row r="178">
          <cell r="F178">
            <v>21363504.940000001</v>
          </cell>
        </row>
        <row r="179">
          <cell r="F179">
            <v>14424171.4</v>
          </cell>
        </row>
        <row r="180">
          <cell r="F180">
            <v>1193648</v>
          </cell>
        </row>
        <row r="181">
          <cell r="F181">
            <v>2654667.84</v>
          </cell>
        </row>
        <row r="182">
          <cell r="F182">
            <v>0</v>
          </cell>
        </row>
        <row r="183">
          <cell r="F183">
            <v>111783654.18000001</v>
          </cell>
        </row>
        <row r="185">
          <cell r="F185">
            <v>-7541257</v>
          </cell>
        </row>
        <row r="186">
          <cell r="F186">
            <v>-16874397.960000001</v>
          </cell>
        </row>
        <row r="187">
          <cell r="F187">
            <v>-12420080.52</v>
          </cell>
        </row>
        <row r="188">
          <cell r="F188">
            <v>-301646</v>
          </cell>
        </row>
        <row r="189">
          <cell r="F189">
            <v>-1927949.13</v>
          </cell>
        </row>
        <row r="190">
          <cell r="F190">
            <v>-39065330.610000007</v>
          </cell>
        </row>
        <row r="192">
          <cell r="F192">
            <v>-155107698</v>
          </cell>
        </row>
        <row r="193">
          <cell r="F193">
            <v>-155107698</v>
          </cell>
        </row>
        <row r="195">
          <cell r="F195">
            <v>6011500484.3199997</v>
          </cell>
        </row>
        <row r="196">
          <cell r="F196">
            <v>1528491929</v>
          </cell>
        </row>
        <row r="197">
          <cell r="F197">
            <v>-6192703400.8299999</v>
          </cell>
        </row>
        <row r="198">
          <cell r="F198">
            <v>-1742322041.5899999</v>
          </cell>
        </row>
        <row r="199">
          <cell r="F199">
            <v>-395033029.10000014</v>
          </cell>
        </row>
        <row r="201">
          <cell r="F201">
            <v>-1283658</v>
          </cell>
        </row>
        <row r="202">
          <cell r="F202">
            <v>-1283658</v>
          </cell>
        </row>
        <row r="204">
          <cell r="F204">
            <v>0</v>
          </cell>
        </row>
        <row r="205">
          <cell r="F205">
            <v>5714475432.1599998</v>
          </cell>
        </row>
        <row r="206">
          <cell r="F206">
            <v>0</v>
          </cell>
        </row>
        <row r="207">
          <cell r="F207">
            <v>-6532640828.6000004</v>
          </cell>
        </row>
        <row r="208">
          <cell r="F208">
            <v>-253591093.75999999</v>
          </cell>
        </row>
        <row r="209">
          <cell r="F209">
            <v>-788071427.20000052</v>
          </cell>
        </row>
        <row r="211">
          <cell r="F211">
            <v>0</v>
          </cell>
        </row>
        <row r="212">
          <cell r="F212">
            <v>-1516200137.52</v>
          </cell>
        </row>
        <row r="213">
          <cell r="F213">
            <v>-1256879035.53</v>
          </cell>
        </row>
        <row r="214">
          <cell r="F214">
            <v>-470955468.35000002</v>
          </cell>
        </row>
        <row r="215">
          <cell r="F215">
            <v>-393481418.20999998</v>
          </cell>
        </row>
        <row r="216">
          <cell r="F216">
            <v>-75270480</v>
          </cell>
        </row>
        <row r="217">
          <cell r="F217">
            <v>-31644196</v>
          </cell>
        </row>
        <row r="218">
          <cell r="F218">
            <v>-276912103</v>
          </cell>
        </row>
        <row r="219">
          <cell r="F219">
            <v>397782381.88</v>
          </cell>
        </row>
        <row r="220">
          <cell r="F220">
            <v>442422341.80000001</v>
          </cell>
        </row>
        <row r="221">
          <cell r="F221">
            <v>205944995.97</v>
          </cell>
        </row>
        <row r="222">
          <cell r="F222">
            <v>34408666</v>
          </cell>
        </row>
        <row r="223">
          <cell r="F223">
            <v>-2940784452.96</v>
          </cell>
        </row>
        <row r="225">
          <cell r="F225">
            <v>-1837727995.6199999</v>
          </cell>
        </row>
        <row r="226">
          <cell r="F226">
            <v>-524367</v>
          </cell>
        </row>
        <row r="227">
          <cell r="F227">
            <v>0</v>
          </cell>
        </row>
        <row r="228">
          <cell r="F228">
            <v>0</v>
          </cell>
        </row>
        <row r="229">
          <cell r="F229">
            <v>0</v>
          </cell>
        </row>
        <row r="230">
          <cell r="F230">
            <v>-249887</v>
          </cell>
        </row>
        <row r="231">
          <cell r="F231">
            <v>-251759</v>
          </cell>
        </row>
        <row r="232">
          <cell r="F232">
            <v>-16778723</v>
          </cell>
        </row>
        <row r="233">
          <cell r="F233">
            <v>-529013</v>
          </cell>
        </row>
        <row r="234">
          <cell r="F234">
            <v>-76938</v>
          </cell>
        </row>
        <row r="235">
          <cell r="F235">
            <v>-33300</v>
          </cell>
        </row>
        <row r="236">
          <cell r="F236">
            <v>-23960</v>
          </cell>
        </row>
        <row r="237">
          <cell r="F237">
            <v>0</v>
          </cell>
        </row>
        <row r="238">
          <cell r="F238">
            <v>-2391498</v>
          </cell>
        </row>
        <row r="239">
          <cell r="F239">
            <v>-5034755</v>
          </cell>
        </row>
        <row r="240">
          <cell r="F240">
            <v>0</v>
          </cell>
        </row>
        <row r="241">
          <cell r="F241">
            <v>-2384611</v>
          </cell>
        </row>
        <row r="242">
          <cell r="F242">
            <v>-2662717</v>
          </cell>
        </row>
        <row r="243">
          <cell r="F243">
            <v>-301217</v>
          </cell>
        </row>
        <row r="244">
          <cell r="F244">
            <v>1950</v>
          </cell>
        </row>
        <row r="245">
          <cell r="F245">
            <v>-103645549</v>
          </cell>
        </row>
        <row r="246">
          <cell r="F246">
            <v>-267926445</v>
          </cell>
        </row>
        <row r="247">
          <cell r="F247">
            <v>-7942126</v>
          </cell>
        </row>
        <row r="248">
          <cell r="F248">
            <v>-38900</v>
          </cell>
        </row>
        <row r="249">
          <cell r="F249">
            <v>-1819780</v>
          </cell>
        </row>
        <row r="250">
          <cell r="F250">
            <v>-27608</v>
          </cell>
        </row>
        <row r="251">
          <cell r="F251">
            <v>0</v>
          </cell>
        </row>
        <row r="252">
          <cell r="F252">
            <v>-457966</v>
          </cell>
        </row>
        <row r="253">
          <cell r="F253">
            <v>-6720198.8300000001</v>
          </cell>
        </row>
        <row r="254">
          <cell r="F254">
            <v>0</v>
          </cell>
        </row>
        <row r="255">
          <cell r="F255">
            <v>0</v>
          </cell>
        </row>
        <row r="256">
          <cell r="F256">
            <v>0</v>
          </cell>
        </row>
        <row r="257">
          <cell r="F257">
            <v>0</v>
          </cell>
        </row>
        <row r="258">
          <cell r="F258">
            <v>80071</v>
          </cell>
        </row>
        <row r="259">
          <cell r="F259">
            <v>-9601380</v>
          </cell>
        </row>
        <row r="260">
          <cell r="F260">
            <v>-107455641</v>
          </cell>
        </row>
        <row r="261">
          <cell r="F261">
            <v>-68603</v>
          </cell>
        </row>
        <row r="262">
          <cell r="F262">
            <v>0</v>
          </cell>
        </row>
        <row r="263">
          <cell r="F263">
            <v>-2374592916.4499998</v>
          </cell>
        </row>
        <row r="265">
          <cell r="F265">
            <v>0</v>
          </cell>
        </row>
        <row r="267">
          <cell r="F267">
            <v>-3345423475</v>
          </cell>
        </row>
        <row r="268">
          <cell r="F268">
            <v>-40446159</v>
          </cell>
        </row>
        <row r="269">
          <cell r="F269">
            <v>-3385869634</v>
          </cell>
        </row>
        <row r="271">
          <cell r="F271">
            <v>-7120125</v>
          </cell>
        </row>
        <row r="272">
          <cell r="F272">
            <v>-124086</v>
          </cell>
        </row>
        <row r="273">
          <cell r="F273">
            <v>-15133538.85</v>
          </cell>
        </row>
        <row r="274">
          <cell r="F274">
            <v>-2454</v>
          </cell>
        </row>
        <row r="275">
          <cell r="F275">
            <v>-18731620.16</v>
          </cell>
        </row>
        <row r="276">
          <cell r="F276">
            <v>-1247</v>
          </cell>
        </row>
        <row r="277">
          <cell r="F277">
            <v>-41113071.010000005</v>
          </cell>
        </row>
        <row r="279">
          <cell r="F279">
            <v>-4032131</v>
          </cell>
        </row>
        <row r="280">
          <cell r="F280">
            <v>-4032131</v>
          </cell>
        </row>
        <row r="282">
          <cell r="F282">
            <v>482671</v>
          </cell>
        </row>
        <row r="283">
          <cell r="F283">
            <v>26054902</v>
          </cell>
        </row>
        <row r="284">
          <cell r="F284">
            <v>15725</v>
          </cell>
        </row>
        <row r="285">
          <cell r="F285">
            <v>0</v>
          </cell>
        </row>
        <row r="286">
          <cell r="F286">
            <v>0</v>
          </cell>
        </row>
        <row r="287">
          <cell r="F287">
            <v>15020259.43</v>
          </cell>
        </row>
        <row r="288">
          <cell r="F288">
            <v>0</v>
          </cell>
        </row>
        <row r="289">
          <cell r="F289">
            <v>9364396</v>
          </cell>
        </row>
        <row r="290">
          <cell r="F290">
            <v>9929671</v>
          </cell>
        </row>
        <row r="291">
          <cell r="F291">
            <v>0</v>
          </cell>
        </row>
        <row r="292">
          <cell r="F292">
            <v>845891</v>
          </cell>
        </row>
        <row r="293">
          <cell r="F293">
            <v>326700</v>
          </cell>
        </row>
        <row r="294">
          <cell r="F294">
            <v>62040215.43</v>
          </cell>
        </row>
        <row r="296">
          <cell r="F296">
            <v>3243285.4</v>
          </cell>
        </row>
        <row r="297">
          <cell r="F297">
            <v>26931881.170000002</v>
          </cell>
        </row>
        <row r="298">
          <cell r="F298">
            <v>11277132.029999999</v>
          </cell>
        </row>
        <row r="299">
          <cell r="F299">
            <v>4498303.28</v>
          </cell>
        </row>
        <row r="300">
          <cell r="F300">
            <v>6465668.1500000004</v>
          </cell>
        </row>
        <row r="301">
          <cell r="F301">
            <v>853545</v>
          </cell>
        </row>
        <row r="302">
          <cell r="F302">
            <v>414260</v>
          </cell>
        </row>
        <row r="303">
          <cell r="F303">
            <v>9137658</v>
          </cell>
        </row>
        <row r="304">
          <cell r="F304">
            <v>819860</v>
          </cell>
        </row>
        <row r="305">
          <cell r="F305">
            <v>0</v>
          </cell>
        </row>
        <row r="306">
          <cell r="F306">
            <v>0</v>
          </cell>
        </row>
        <row r="307">
          <cell r="F307">
            <v>63641593.030000001</v>
          </cell>
        </row>
        <row r="309">
          <cell r="F309">
            <v>-7161.93</v>
          </cell>
        </row>
        <row r="310">
          <cell r="F310">
            <v>0</v>
          </cell>
        </row>
        <row r="311">
          <cell r="F311">
            <v>1581330</v>
          </cell>
        </row>
        <row r="312">
          <cell r="F312">
            <v>294838</v>
          </cell>
        </row>
        <row r="313">
          <cell r="F313">
            <v>87529</v>
          </cell>
        </row>
        <row r="314">
          <cell r="F314">
            <v>1437378</v>
          </cell>
        </row>
        <row r="315">
          <cell r="F315">
            <v>6843784</v>
          </cell>
        </row>
        <row r="316">
          <cell r="F316">
            <v>0</v>
          </cell>
        </row>
        <row r="317">
          <cell r="F317">
            <v>0</v>
          </cell>
        </row>
        <row r="318">
          <cell r="F318">
            <v>2683021</v>
          </cell>
        </row>
        <row r="319">
          <cell r="F319">
            <v>802410</v>
          </cell>
        </row>
        <row r="320">
          <cell r="F320">
            <v>0</v>
          </cell>
        </row>
        <row r="321">
          <cell r="F321">
            <v>3460</v>
          </cell>
        </row>
        <row r="322">
          <cell r="F322">
            <v>28725</v>
          </cell>
        </row>
        <row r="323">
          <cell r="F323">
            <v>1885679</v>
          </cell>
        </row>
        <row r="324">
          <cell r="F324">
            <v>1025</v>
          </cell>
        </row>
        <row r="325">
          <cell r="F325">
            <v>5573209</v>
          </cell>
        </row>
        <row r="326">
          <cell r="F326">
            <v>0</v>
          </cell>
        </row>
        <row r="327">
          <cell r="F327">
            <v>294530</v>
          </cell>
        </row>
        <row r="328">
          <cell r="F328">
            <v>736197</v>
          </cell>
        </row>
        <row r="329">
          <cell r="F329">
            <v>884250</v>
          </cell>
        </row>
        <row r="330">
          <cell r="F330">
            <v>66135</v>
          </cell>
        </row>
        <row r="331">
          <cell r="F331">
            <v>264211</v>
          </cell>
        </row>
        <row r="332">
          <cell r="F332">
            <v>57537</v>
          </cell>
        </row>
        <row r="333">
          <cell r="F333">
            <v>326058</v>
          </cell>
        </row>
        <row r="334">
          <cell r="F334">
            <v>569526</v>
          </cell>
        </row>
        <row r="335">
          <cell r="F335">
            <v>0</v>
          </cell>
        </row>
        <row r="336">
          <cell r="F336">
            <v>183795</v>
          </cell>
        </row>
        <row r="337">
          <cell r="F337">
            <v>3500</v>
          </cell>
        </row>
        <row r="338">
          <cell r="F338">
            <v>321922</v>
          </cell>
        </row>
        <row r="339">
          <cell r="F339">
            <v>0</v>
          </cell>
        </row>
        <row r="340">
          <cell r="F340">
            <v>0</v>
          </cell>
        </row>
        <row r="341">
          <cell r="F341">
            <v>515900</v>
          </cell>
        </row>
        <row r="342">
          <cell r="F342">
            <v>0</v>
          </cell>
        </row>
        <row r="343">
          <cell r="F343">
            <v>549450.5</v>
          </cell>
        </row>
        <row r="344">
          <cell r="F344">
            <v>3568590</v>
          </cell>
        </row>
        <row r="345">
          <cell r="F345">
            <v>5183913</v>
          </cell>
        </row>
        <row r="346">
          <cell r="F346">
            <v>674066</v>
          </cell>
        </row>
        <row r="347">
          <cell r="F347">
            <v>37961578</v>
          </cell>
        </row>
        <row r="348">
          <cell r="F348">
            <v>0</v>
          </cell>
        </row>
        <row r="349">
          <cell r="F349">
            <v>26122</v>
          </cell>
        </row>
        <row r="350">
          <cell r="F350">
            <v>370659.17</v>
          </cell>
        </row>
        <row r="351">
          <cell r="F351">
            <v>73773165.739999995</v>
          </cell>
        </row>
        <row r="353">
          <cell r="F353">
            <v>0</v>
          </cell>
        </row>
        <row r="354">
          <cell r="F354">
            <v>2149516</v>
          </cell>
        </row>
        <row r="355">
          <cell r="F355">
            <v>2576504</v>
          </cell>
        </row>
        <row r="356">
          <cell r="F356">
            <v>268226</v>
          </cell>
        </row>
        <row r="357">
          <cell r="F357">
            <v>4994246</v>
          </cell>
        </row>
        <row r="359">
          <cell r="F359">
            <v>0</v>
          </cell>
        </row>
        <row r="360">
          <cell r="F360">
            <v>0</v>
          </cell>
        </row>
        <row r="361">
          <cell r="F361">
            <v>282875</v>
          </cell>
        </row>
        <row r="362">
          <cell r="F362">
            <v>0</v>
          </cell>
        </row>
        <row r="363">
          <cell r="F363">
            <v>23464787</v>
          </cell>
        </row>
        <row r="364">
          <cell r="F364">
            <v>23747662</v>
          </cell>
        </row>
        <row r="366">
          <cell r="F366">
            <v>0</v>
          </cell>
        </row>
        <row r="367">
          <cell r="F367">
            <v>0</v>
          </cell>
        </row>
        <row r="368">
          <cell r="F368">
            <v>0</v>
          </cell>
        </row>
        <row r="369">
          <cell r="F369">
            <v>0</v>
          </cell>
        </row>
        <row r="370">
          <cell r="F370">
            <v>0</v>
          </cell>
        </row>
        <row r="371">
          <cell r="F371">
            <v>0</v>
          </cell>
        </row>
        <row r="372">
          <cell r="F372">
            <v>0</v>
          </cell>
        </row>
        <row r="373">
          <cell r="F373">
            <v>0</v>
          </cell>
        </row>
        <row r="374">
          <cell r="F374">
            <v>0</v>
          </cell>
        </row>
        <row r="375">
          <cell r="F375">
            <v>224613</v>
          </cell>
        </row>
        <row r="376">
          <cell r="F376">
            <v>0</v>
          </cell>
        </row>
        <row r="377">
          <cell r="F377">
            <v>0</v>
          </cell>
        </row>
        <row r="378">
          <cell r="F378">
            <v>0</v>
          </cell>
        </row>
        <row r="379">
          <cell r="F379">
            <v>-518</v>
          </cell>
        </row>
        <row r="380">
          <cell r="F380">
            <v>-8298</v>
          </cell>
        </row>
        <row r="381">
          <cell r="F381">
            <v>3077991.46</v>
          </cell>
        </row>
        <row r="382">
          <cell r="F382">
            <v>32154857</v>
          </cell>
        </row>
        <row r="383">
          <cell r="F383">
            <v>0</v>
          </cell>
        </row>
        <row r="384">
          <cell r="F384">
            <v>20109479</v>
          </cell>
        </row>
        <row r="385">
          <cell r="F385">
            <v>55558124.460000001</v>
          </cell>
        </row>
        <row r="387">
          <cell r="F387">
            <v>0</v>
          </cell>
        </row>
        <row r="388">
          <cell r="F388">
            <v>0</v>
          </cell>
        </row>
        <row r="389">
          <cell r="F389">
            <v>0</v>
          </cell>
        </row>
        <row r="390">
          <cell r="F390">
            <v>0</v>
          </cell>
        </row>
        <row r="391">
          <cell r="F391">
            <v>0</v>
          </cell>
        </row>
        <row r="392">
          <cell r="F392">
            <v>0</v>
          </cell>
        </row>
        <row r="393">
          <cell r="F393">
            <v>-227029</v>
          </cell>
        </row>
        <row r="394">
          <cell r="F394">
            <v>-1356778.88</v>
          </cell>
        </row>
        <row r="395">
          <cell r="F395">
            <v>91155</v>
          </cell>
        </row>
        <row r="396">
          <cell r="F396">
            <v>30162106</v>
          </cell>
        </row>
        <row r="397">
          <cell r="F397">
            <v>0</v>
          </cell>
        </row>
        <row r="398">
          <cell r="F398">
            <v>573087459</v>
          </cell>
        </row>
        <row r="399">
          <cell r="F399">
            <v>44171607</v>
          </cell>
        </row>
        <row r="400">
          <cell r="F400">
            <v>645928519.12</v>
          </cell>
        </row>
        <row r="402">
          <cell r="F402">
            <v>280194512.30000001</v>
          </cell>
        </row>
        <row r="403">
          <cell r="F403">
            <v>28082257.27</v>
          </cell>
        </row>
        <row r="404">
          <cell r="F404">
            <v>838602</v>
          </cell>
        </row>
        <row r="405">
          <cell r="F405">
            <v>7057</v>
          </cell>
        </row>
        <row r="406">
          <cell r="F406">
            <v>236934631.61000001</v>
          </cell>
        </row>
        <row r="407">
          <cell r="F407">
            <v>19893270.68</v>
          </cell>
        </row>
        <row r="408">
          <cell r="F408">
            <v>0</v>
          </cell>
        </row>
        <row r="409">
          <cell r="F409">
            <v>104222225.20999999</v>
          </cell>
        </row>
        <row r="410">
          <cell r="F410">
            <v>828772652.02999997</v>
          </cell>
        </row>
        <row r="411">
          <cell r="F411">
            <v>25416710</v>
          </cell>
        </row>
        <row r="412">
          <cell r="F412">
            <v>18491103</v>
          </cell>
        </row>
        <row r="413">
          <cell r="F413">
            <v>0</v>
          </cell>
        </row>
        <row r="414">
          <cell r="F414">
            <v>9463175</v>
          </cell>
        </row>
        <row r="415">
          <cell r="F415">
            <v>62111</v>
          </cell>
        </row>
        <row r="416">
          <cell r="F416">
            <v>663441</v>
          </cell>
        </row>
        <row r="417">
          <cell r="F417">
            <v>692279</v>
          </cell>
        </row>
        <row r="418">
          <cell r="F418">
            <v>541659</v>
          </cell>
        </row>
        <row r="419">
          <cell r="F419">
            <v>1925900.11</v>
          </cell>
        </row>
        <row r="420">
          <cell r="F420">
            <v>544746621</v>
          </cell>
        </row>
        <row r="421">
          <cell r="F421">
            <v>19991256</v>
          </cell>
        </row>
        <row r="422">
          <cell r="F422">
            <v>68333286</v>
          </cell>
        </row>
        <row r="423">
          <cell r="F423">
            <v>86284390</v>
          </cell>
        </row>
        <row r="424">
          <cell r="F424">
            <v>20585563.309999999</v>
          </cell>
        </row>
        <row r="425">
          <cell r="F425">
            <v>4610386</v>
          </cell>
        </row>
        <row r="426">
          <cell r="F426">
            <v>22648079</v>
          </cell>
        </row>
        <row r="427">
          <cell r="F427">
            <v>520277</v>
          </cell>
        </row>
        <row r="428">
          <cell r="F428">
            <v>9839241</v>
          </cell>
        </row>
        <row r="429">
          <cell r="F429">
            <v>14500</v>
          </cell>
        </row>
        <row r="430">
          <cell r="F430">
            <v>8074673</v>
          </cell>
        </row>
        <row r="431">
          <cell r="F431">
            <v>264931415</v>
          </cell>
        </row>
        <row r="432">
          <cell r="F432">
            <v>70157046</v>
          </cell>
        </row>
        <row r="433">
          <cell r="F433">
            <v>413193</v>
          </cell>
        </row>
        <row r="434">
          <cell r="F434">
            <v>0</v>
          </cell>
        </row>
        <row r="435">
          <cell r="F435">
            <v>50021973</v>
          </cell>
        </row>
        <row r="436">
          <cell r="F436">
            <v>7322158</v>
          </cell>
        </row>
        <row r="437">
          <cell r="F437">
            <v>92227864</v>
          </cell>
        </row>
        <row r="438">
          <cell r="F438">
            <v>0</v>
          </cell>
        </row>
        <row r="439">
          <cell r="F439">
            <v>0</v>
          </cell>
        </row>
        <row r="440">
          <cell r="F440">
            <v>2826923507.52</v>
          </cell>
        </row>
        <row r="442">
          <cell r="F442">
            <v>0</v>
          </cell>
        </row>
        <row r="443">
          <cell r="F443">
            <v>0</v>
          </cell>
        </row>
        <row r="444">
          <cell r="F444">
            <v>-168464</v>
          </cell>
        </row>
        <row r="445">
          <cell r="F445">
            <v>-310962</v>
          </cell>
        </row>
        <row r="446">
          <cell r="F446">
            <v>3848456</v>
          </cell>
        </row>
        <row r="447">
          <cell r="F447">
            <v>3369030</v>
          </cell>
        </row>
        <row r="449">
          <cell r="F449">
            <v>98597034</v>
          </cell>
        </row>
        <row r="450">
          <cell r="F450">
            <v>0</v>
          </cell>
        </row>
        <row r="451">
          <cell r="F451">
            <v>1668135</v>
          </cell>
        </row>
        <row r="452">
          <cell r="F452">
            <v>33604578</v>
          </cell>
        </row>
        <row r="453">
          <cell r="F453">
            <v>4215015</v>
          </cell>
        </row>
        <row r="454">
          <cell r="F454">
            <v>0</v>
          </cell>
        </row>
        <row r="455">
          <cell r="F455">
            <v>200000</v>
          </cell>
        </row>
        <row r="456">
          <cell r="F456">
            <v>11580592</v>
          </cell>
        </row>
        <row r="457">
          <cell r="F457">
            <v>0</v>
          </cell>
        </row>
        <row r="458">
          <cell r="F458">
            <v>258242</v>
          </cell>
        </row>
        <row r="459">
          <cell r="F459">
            <v>-922298</v>
          </cell>
        </row>
        <row r="460">
          <cell r="F460">
            <v>6075427</v>
          </cell>
        </row>
        <row r="461">
          <cell r="F461">
            <v>6980514</v>
          </cell>
        </row>
        <row r="462">
          <cell r="F462">
            <v>5392329</v>
          </cell>
        </row>
        <row r="463">
          <cell r="F463">
            <v>0</v>
          </cell>
        </row>
        <row r="464">
          <cell r="F464">
            <v>16532743</v>
          </cell>
        </row>
        <row r="465">
          <cell r="F465">
            <v>0</v>
          </cell>
        </row>
        <row r="466">
          <cell r="F466">
            <v>20773440</v>
          </cell>
        </row>
        <row r="467">
          <cell r="F467">
            <v>0</v>
          </cell>
        </row>
        <row r="468">
          <cell r="F468">
            <v>4121604</v>
          </cell>
        </row>
        <row r="469">
          <cell r="F469">
            <v>0</v>
          </cell>
        </row>
        <row r="470">
          <cell r="F470">
            <v>3695923</v>
          </cell>
        </row>
        <row r="471">
          <cell r="F471">
            <v>212773278</v>
          </cell>
        </row>
        <row r="473">
          <cell r="F473">
            <v>8031417</v>
          </cell>
        </row>
        <row r="474">
          <cell r="F474">
            <v>2859276</v>
          </cell>
        </row>
        <row r="475">
          <cell r="F475">
            <v>383097</v>
          </cell>
        </row>
        <row r="476">
          <cell r="F476">
            <v>208524</v>
          </cell>
        </row>
        <row r="477">
          <cell r="F477">
            <v>11482314</v>
          </cell>
        </row>
        <row r="479">
          <cell r="F479">
            <v>11281054</v>
          </cell>
        </row>
        <row r="480">
          <cell r="F480">
            <v>2675514</v>
          </cell>
        </row>
        <row r="481">
          <cell r="F481">
            <v>6463016</v>
          </cell>
        </row>
        <row r="482">
          <cell r="F482">
            <v>1973488</v>
          </cell>
        </row>
        <row r="483">
          <cell r="F483">
            <v>44288517</v>
          </cell>
        </row>
        <row r="484">
          <cell r="F484">
            <v>13328212</v>
          </cell>
        </row>
        <row r="485">
          <cell r="F485">
            <v>0</v>
          </cell>
        </row>
        <row r="486">
          <cell r="F486">
            <v>80009801</v>
          </cell>
        </row>
        <row r="488">
          <cell r="F488">
            <v>0</v>
          </cell>
        </row>
        <row r="489">
          <cell r="F489">
            <v>0</v>
          </cell>
        </row>
        <row r="490">
          <cell r="F490">
            <v>-9.5367431640625E-6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Sheet"/>
      <sheetName val="Working of Prop Div"/>
      <sheetName val="Instruction Sheet"/>
      <sheetName val="AJV Sheet Current Year"/>
      <sheetName val="AJV Sheet Previous Year"/>
      <sheetName val="re-schedule balancesheet"/>
      <sheetName val="cash flow tb"/>
      <sheetName val="Revised cash flow"/>
      <sheetName val="TB CY"/>
      <sheetName val="TB PY"/>
      <sheetName val="TB PPY"/>
      <sheetName val="cash flow working "/>
      <sheetName val="cash flow assets"/>
      <sheetName val="Pivot of TB"/>
      <sheetName val="TB Sheet"/>
      <sheetName val="CF Assets"/>
      <sheetName val="Loan Sch PY"/>
      <sheetName val="1A .Ratio Analysis"/>
      <sheetName val="Deposit Regroup CY"/>
      <sheetName val="1. Bal Sheet"/>
      <sheetName val="2. Prof &amp;L"/>
      <sheetName val="3.CF (New)"/>
      <sheetName val="4.BS SHARE"/>
      <sheetName val="5.BS Notes"/>
      <sheetName val="5.1 31.03.13"/>
      <sheetName val="6.PL Notes"/>
      <sheetName val="4.1 31.03.14"/>
      <sheetName val="4.2 31.03.14"/>
      <sheetName val="5.2 31.03.13"/>
      <sheetName val="7.1 31.03.14"/>
      <sheetName val="FA Working Not to use"/>
      <sheetName val="FA Working"/>
      <sheetName val="FA Sch 11"/>
      <sheetName val="11.3 to11.10"/>
      <sheetName val="12.2"/>
      <sheetName val=" 40.1 "/>
      <sheetName val="OTH NOTE 1"/>
      <sheetName val="Oth Notes 2 "/>
      <sheetName val="Ret Report CY"/>
      <sheetName val="Ret Report PY"/>
      <sheetName val="rent current year"/>
      <sheetName val="Term loan 31.03.2014"/>
      <sheetName val="Rent-previous year"/>
      <sheetName val="7.Term Loan 31.03.2013"/>
      <sheetName val="Loans to Emp-CY"/>
      <sheetName val="Loans to Emp"/>
      <sheetName val="Cenvat CY"/>
      <sheetName val="Cenvat PY"/>
      <sheetName val="Qty details Previous Year"/>
      <sheetName val="Qty details Current Year"/>
      <sheetName val="Excise current year (2)"/>
      <sheetName val="Excise current year"/>
      <sheetName val="Excise Previous Year"/>
      <sheetName val="vendor regroup current year "/>
      <sheetName val="Vendor Regroup Previous Year"/>
      <sheetName val="Prio Period-PY"/>
      <sheetName val="Prior Period-CY"/>
      <sheetName val="Vendor Bifurcation PY"/>
      <sheetName val="Adv Against Exp PY"/>
      <sheetName val="Adv Against Exp CY"/>
      <sheetName val="Loan to Emp PY"/>
      <sheetName val="Debtor Ageing PY"/>
      <sheetName val="Long-Term Borrowings"/>
    </sheetNames>
    <sheetDataSet>
      <sheetData sheetId="0"/>
      <sheetData sheetId="1"/>
      <sheetData sheetId="2">
        <row r="31">
          <cell r="D31">
            <v>0</v>
          </cell>
        </row>
      </sheetData>
      <sheetData sheetId="3">
        <row r="3">
          <cell r="E3" t="str">
            <v>Share Capital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C4" t="str">
            <v>Check-TB</v>
          </cell>
        </row>
      </sheetData>
      <sheetData sheetId="15"/>
      <sheetData sheetId="16"/>
      <sheetData sheetId="17"/>
      <sheetData sheetId="18"/>
      <sheetData sheetId="19">
        <row r="13">
          <cell r="F13">
            <v>0</v>
          </cell>
        </row>
      </sheetData>
      <sheetData sheetId="20">
        <row r="42">
          <cell r="D42">
            <v>-12.218590709980651</v>
          </cell>
        </row>
      </sheetData>
      <sheetData sheetId="21"/>
      <sheetData sheetId="22"/>
      <sheetData sheetId="23">
        <row r="5">
          <cell r="G5" t="str">
            <v>As at 31st March 2014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>
        <row r="1">
          <cell r="E1" t="str">
            <v>Gross Block</v>
          </cell>
        </row>
      </sheetData>
      <sheetData sheetId="32"/>
      <sheetData sheetId="33">
        <row r="14">
          <cell r="G14">
            <v>1994250304</v>
          </cell>
        </row>
      </sheetData>
      <sheetData sheetId="34"/>
      <sheetData sheetId="35"/>
      <sheetData sheetId="36"/>
      <sheetData sheetId="37"/>
      <sheetData sheetId="38"/>
      <sheetData sheetId="39"/>
      <sheetData sheetId="40">
        <row r="170">
          <cell r="N170">
            <v>25897273.601287667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ERY"/>
      <sheetName val="HLY -99-00"/>
      <sheetName val="Hydro Data"/>
      <sheetName val="HLY0001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A 3.7"/>
      <sheetName val="HLY_-99-00"/>
      <sheetName val="Hydro_Data"/>
      <sheetName val="dpc_cost"/>
      <sheetName val="Plant_Availability"/>
      <sheetName val="FIX DATA"/>
      <sheetName val="Inputs"/>
      <sheetName val="Feb-06"/>
      <sheetName val="04REL"/>
      <sheetName val="RAJ"/>
      <sheetName val="all"/>
      <sheetName val="Data"/>
      <sheetName val="17(B) govt"/>
      <sheetName val="DLC"/>
      <sheetName val="1.1 Trs. Fai."/>
      <sheetName val="feasibility require"/>
      <sheetName val="Sheet1"/>
      <sheetName val="STN WISE EMR"/>
      <sheetName val="Dom"/>
      <sheetName val="MO EY"/>
      <sheetName val="MO CY"/>
      <sheetName val="Lead"/>
    </sheetNames>
    <sheetDataSet>
      <sheetData sheetId="0" refreshError="1">
        <row r="1">
          <cell r="P1">
            <v>0.72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r-1"/>
      <sheetName val="insur-2 (closed)"/>
      <sheetName val="diff on tic &amp; po"/>
      <sheetName val="pa-mtly"/>
      <sheetName val="po log ssb"/>
      <sheetName val="po log ssb incl cc"/>
      <sheetName val="recon"/>
      <sheetName val="data-g"/>
      <sheetName val="graph"/>
      <sheetName val="x-rate"/>
      <sheetName val="Est. Outflows"/>
      <sheetName val="Settlements"/>
      <sheetName val="insur-2"/>
      <sheetName val="retention"/>
      <sheetName val="PO-BH"/>
      <sheetName val="77S(O)"/>
      <sheetName val="310480 as on 311207"/>
      <sheetName val="insur-2_(closed)"/>
      <sheetName val="diff_on_tic_&amp;_po"/>
      <sheetName val="po_log_ssb"/>
      <sheetName val="po_log_ssb_incl_cc"/>
      <sheetName val="Est__Outflows"/>
      <sheetName val="insur-2_(closed)1"/>
      <sheetName val="diff_on_tic_&amp;_po1"/>
      <sheetName val="po_log_ssb1"/>
      <sheetName val="po_log_ssb_incl_cc1"/>
      <sheetName val="Est__Outflows1"/>
      <sheetName val="insur-2_(closed)2"/>
      <sheetName val="diff_on_tic_&amp;_po2"/>
      <sheetName val="po_log_ssb2"/>
      <sheetName val="po_log_ssb_incl_cc2"/>
      <sheetName val="Est__Outflows2"/>
      <sheetName val="insur-2_(closed)3"/>
      <sheetName val="diff_on_tic_&amp;_po3"/>
      <sheetName val="po_log_ssb3"/>
      <sheetName val="po_log_ssb_incl_cc3"/>
      <sheetName val="Est__Outflows3"/>
      <sheetName val="310480_as_on_311207"/>
      <sheetName val="GRIR REF DEC 07"/>
      <sheetName val="ON HOLD - PA &amp; 2.7"/>
      <sheetName val="Sheet2"/>
      <sheetName val="Input"/>
      <sheetName val="sum"/>
      <sheetName val="Sheet3 (2)"/>
      <sheetName val="a-4"/>
      <sheetName val="ON_HOLD_-_PA_&amp;_2_7"/>
      <sheetName val="FUEL_&amp;_LOSS"/>
      <sheetName val="ON_HOLD_-_PA_&amp;_2_71"/>
      <sheetName val="ON_HOLD_-_PA_&amp;_2_72"/>
      <sheetName val="Links"/>
      <sheetName val="ON_HOLD_-_PA_&amp;_2_73"/>
      <sheetName val="Sheet3_(2)"/>
      <sheetName val="1612.01AN(7) - Niep Tds Summary"/>
      <sheetName val="FOIL"/>
      <sheetName val="insur-2_(closed)4"/>
      <sheetName val="diff_on_tic_&amp;_po4"/>
      <sheetName val="po_log_ssb4"/>
      <sheetName val="po_log_ssb_incl_cc4"/>
      <sheetName val="Est__Outflows4"/>
      <sheetName val="310480_as_on_3112071"/>
      <sheetName val="ON_HOLD_-_PA_&amp;_2_74"/>
      <sheetName val="Sheet3_(2)1"/>
      <sheetName val="1612_01AN(7)_-_Niep_Tds_Summary"/>
      <sheetName val="GRIR_REF_DEC_07"/>
      <sheetName val="Codes"/>
      <sheetName val="insur-2_(closed)5"/>
      <sheetName val="diff_on_tic_&amp;_po5"/>
      <sheetName val="po_log_ssb5"/>
      <sheetName val="po_log_ssb_incl_cc5"/>
      <sheetName val="Est__Outflows5"/>
      <sheetName val="310480_as_on_3112072"/>
      <sheetName val="GRIR_REF_DEC_071"/>
      <sheetName val="ON_HOLD_-_PA_&amp;_2_75"/>
      <sheetName val="Sheet3_(2)2"/>
      <sheetName val="1612_01AN(7)_-_Niep_Tds_Summar1"/>
      <sheetName val="P&amp;L"/>
      <sheetName val="SCH"/>
      <sheetName val="SPT vs PHI"/>
      <sheetName val="Civil Boq"/>
      <sheetName val="Control"/>
      <sheetName val="Voucher"/>
      <sheetName val="Data"/>
      <sheetName val="Cal"/>
      <sheetName val="Summary"/>
      <sheetName val="CONSTANTES"/>
      <sheetName val="Other"/>
      <sheetName val="REL"/>
      <sheetName val="Grouping TB"/>
      <sheetName val="Pre_XML"/>
      <sheetName val="GENERAL"/>
      <sheetName val="10A"/>
      <sheetName val="CFL"/>
      <sheetName val="BALANCE_SHEET"/>
      <sheetName val="CYLA BFLA"/>
      <sheetName val="CG_OS"/>
      <sheetName val="FRINGE_BENEFIT_INFO"/>
      <sheetName val="HOUSE_PROPERTY"/>
      <sheetName val="NATUREOFBUSINESS"/>
      <sheetName val="OTHER_INFORMATION"/>
      <sheetName val="GENERAL2"/>
      <sheetName val="SUBSIDIARY DETAILS"/>
      <sheetName val="80G"/>
      <sheetName val="QUANTITATIVE_DETAILS"/>
      <sheetName val="SI"/>
      <sheetName val="DPM_DOA"/>
      <sheetName val="DEP_DCG"/>
      <sheetName val="IT_FBT_DDTP"/>
      <sheetName val="EI"/>
      <sheetName val="ESR"/>
      <sheetName val="Instructions"/>
      <sheetName val="80_"/>
      <sheetName val="PART_C"/>
      <sheetName val="PROFIT_LOSS"/>
      <sheetName val="BP"/>
      <sheetName val="PART_B"/>
      <sheetName val="RA"/>
      <sheetName val="Pulses"/>
      <sheetName val="Financial Information"/>
      <sheetName val="PPE &amp; IA - CY"/>
      <sheetName val="HBI NCD"/>
      <sheetName val="Schedules PL"/>
      <sheetName val="Schedules BS"/>
      <sheetName val="BS"/>
      <sheetName val="Ann.7"/>
      <sheetName val="Non-Recurring Items Detail"/>
      <sheetName val="Gross Margin by Practice"/>
      <sheetName val="OpServicesDetail"/>
      <sheetName val="SCH2"/>
      <sheetName val="SCH3"/>
      <sheetName val="SCH4"/>
      <sheetName val="Other notes"/>
      <sheetName val="entitlem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A2" t="str">
            <v>AUD</v>
          </cell>
          <cell r="B2">
            <v>1.65</v>
          </cell>
        </row>
        <row r="3">
          <cell r="A3" t="str">
            <v>BEF</v>
          </cell>
          <cell r="B3">
            <v>36.610897000000001</v>
          </cell>
        </row>
        <row r="4">
          <cell r="A4" t="str">
            <v>CHF</v>
          </cell>
          <cell r="B4">
            <v>1.5</v>
          </cell>
        </row>
        <row r="5">
          <cell r="A5" t="str">
            <v>DEM</v>
          </cell>
          <cell r="B5">
            <v>1.775034</v>
          </cell>
        </row>
        <row r="6">
          <cell r="A6" t="str">
            <v>FRF</v>
          </cell>
          <cell r="B6">
            <v>5.9532059999999998</v>
          </cell>
        </row>
        <row r="7">
          <cell r="A7" t="str">
            <v>GBP</v>
          </cell>
          <cell r="B7">
            <v>0.6</v>
          </cell>
        </row>
        <row r="8">
          <cell r="A8" t="str">
            <v>ITL</v>
          </cell>
          <cell r="B8">
            <v>1757.2820380000001</v>
          </cell>
        </row>
        <row r="9">
          <cell r="A9" t="str">
            <v>NLG</v>
          </cell>
          <cell r="B9">
            <v>2</v>
          </cell>
        </row>
        <row r="10">
          <cell r="A10" t="str">
            <v>USD</v>
          </cell>
          <cell r="B10">
            <v>1</v>
          </cell>
        </row>
        <row r="11">
          <cell r="A11" t="str">
            <v>EURO</v>
          </cell>
          <cell r="B11">
            <v>0.90756040000000004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b (2)"/>
      <sheetName val="deb"/>
      <sheetName val="rtl"/>
      <sheetName val="fcl"/>
      <sheetName val="guar comm"/>
      <sheetName val="commitment "/>
      <sheetName val="cmc adv"/>
      <sheetName val="SCH"/>
      <sheetName val="Sheet2"/>
      <sheetName val="Instruction Sheet"/>
      <sheetName val="Clause 9"/>
    </sheetNames>
    <sheetDataSet>
      <sheetData sheetId="0" refreshError="1"/>
      <sheetData sheetId="1" refreshError="1"/>
      <sheetData sheetId="2" refreshError="1">
        <row r="46">
          <cell r="A46">
            <v>5</v>
          </cell>
          <cell r="B46" t="str">
            <v>Stabdard Chartered Bank</v>
          </cell>
          <cell r="G46">
            <v>-6081237</v>
          </cell>
        </row>
        <row r="47">
          <cell r="B47" t="str">
            <v>Final Settlement</v>
          </cell>
        </row>
        <row r="49">
          <cell r="B49" t="str">
            <v>Total</v>
          </cell>
          <cell r="C49">
            <v>11757784997</v>
          </cell>
          <cell r="G49">
            <v>415514633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PartA.General"/>
      <sheetName val="PartA.HoldingCoInfo"/>
      <sheetName val="PartA.SubsidiaryCoInfo"/>
      <sheetName val="PartA.KeyPersonsInfo"/>
      <sheetName val="PartA.ShareHoldersInfo"/>
      <sheetName val="PartA.BalanceSheet"/>
      <sheetName val="PartA-P&amp;L"/>
      <sheetName val="PartA-OthInfo"/>
      <sheetName val="PartA-QD"/>
      <sheetName val="PartB-ComputeTotalIncome"/>
      <sheetName val="PartB-ComputeTax"/>
      <sheetName val="PartC-FBT"/>
      <sheetName val="Sch-BankAccount"/>
      <sheetName val="Sch-HouseProp"/>
      <sheetName val="Sch-BusinessProfession"/>
      <sheetName val="Sch-DepreciationPlantMachinery"/>
      <sheetName val="Sch-DepreciationOtherAssets"/>
      <sheetName val="Sch-Depreciation"/>
      <sheetName val="Sch-DeemedCapitalGains"/>
      <sheetName val="Sch-ESR"/>
      <sheetName val="Sch-CapitalGains"/>
      <sheetName val="Sch-OtherSources"/>
      <sheetName val="Sch-CurrentLossAdj"/>
      <sheetName val="Sch-BroughtForwardLossAdj"/>
      <sheetName val="Sch-CarryForwardLosses"/>
      <sheetName val="Sch-10A"/>
      <sheetName val="Sch-10AA_10B_10BA"/>
      <sheetName val="Sch-80G"/>
      <sheetName val="Sch-80IA"/>
      <sheetName val="Sch-80IB"/>
      <sheetName val="Sch-80IC"/>
      <sheetName val="Sch-ChapVIA"/>
      <sheetName val="Sch-STTC"/>
      <sheetName val="Sch-SpecialRates"/>
      <sheetName val="Sch-ExemptIncome"/>
      <sheetName val="Sch-MAT"/>
      <sheetName val="Sch-MATC"/>
      <sheetName val="Sch-DDT"/>
      <sheetName val="Sch-FringeBenefitInfo"/>
      <sheetName val="Sch-FringeBenefitCompute"/>
      <sheetName val="Sch-IT"/>
      <sheetName val="Sch-TDS2"/>
      <sheetName val="Sch-TCS"/>
      <sheetName val="Sch-FBT"/>
      <sheetName val="Sch-DDTP"/>
      <sheetName val="ACKNOWLEDGEMENT"/>
      <sheetName val="Codes"/>
      <sheetName val="SUMMERY"/>
      <sheetName val="Para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20">
          <cell r="C20" t="str">
            <v>ANDAMAN AND NICOBAR ISLANDS-01</v>
          </cell>
        </row>
        <row r="21">
          <cell r="C21" t="str">
            <v>ANDHRA PRADESH-02</v>
          </cell>
        </row>
        <row r="22">
          <cell r="C22" t="str">
            <v>ARUNACHAL PRADESH-03</v>
          </cell>
        </row>
        <row r="23">
          <cell r="C23" t="str">
            <v>ASSAM-04</v>
          </cell>
        </row>
        <row r="24">
          <cell r="C24" t="str">
            <v>BIHAR-05</v>
          </cell>
        </row>
        <row r="25">
          <cell r="C25" t="str">
            <v>CHANDIGARH-06</v>
          </cell>
        </row>
        <row r="26">
          <cell r="C26" t="str">
            <v>DADRA &amp; NAGAR HAVELI-07</v>
          </cell>
        </row>
        <row r="27">
          <cell r="C27" t="str">
            <v>DAMAN &amp; DIU-08</v>
          </cell>
        </row>
        <row r="28">
          <cell r="C28" t="str">
            <v>DELHI-09</v>
          </cell>
        </row>
        <row r="29">
          <cell r="C29" t="str">
            <v>GOA-10</v>
          </cell>
        </row>
        <row r="30">
          <cell r="C30" t="str">
            <v>GUJARAT-11</v>
          </cell>
        </row>
        <row r="31">
          <cell r="C31" t="str">
            <v>HARYANA-12</v>
          </cell>
        </row>
        <row r="32">
          <cell r="C32" t="str">
            <v>HIMACHAL PRADESH-13</v>
          </cell>
        </row>
        <row r="33">
          <cell r="C33" t="str">
            <v>JAMMU &amp; KASHMIR-14</v>
          </cell>
        </row>
        <row r="34">
          <cell r="C34" t="str">
            <v>KARNATAKA-15</v>
          </cell>
        </row>
        <row r="35">
          <cell r="C35" t="str">
            <v>KERALA-16</v>
          </cell>
        </row>
        <row r="36">
          <cell r="C36" t="str">
            <v>LAKHSWADEEP-17</v>
          </cell>
        </row>
        <row r="37">
          <cell r="C37" t="str">
            <v>MADHYA PRADESH-18</v>
          </cell>
        </row>
        <row r="38">
          <cell r="C38" t="str">
            <v>MAHARASHTRA-19</v>
          </cell>
        </row>
        <row r="39">
          <cell r="C39" t="str">
            <v>MANIPUR-20</v>
          </cell>
        </row>
        <row r="40">
          <cell r="C40" t="str">
            <v>MEGHALAYA-21</v>
          </cell>
        </row>
        <row r="41">
          <cell r="C41" t="str">
            <v>MIZORAM-22</v>
          </cell>
        </row>
        <row r="42">
          <cell r="C42" t="str">
            <v>NAGALAND-23</v>
          </cell>
        </row>
        <row r="43">
          <cell r="C43" t="str">
            <v>ORISSA-24</v>
          </cell>
        </row>
        <row r="44">
          <cell r="C44" t="str">
            <v>PONDICHERRY-25</v>
          </cell>
        </row>
        <row r="45">
          <cell r="C45" t="str">
            <v>PUNJAB-26</v>
          </cell>
        </row>
        <row r="46">
          <cell r="C46" t="str">
            <v>RAJASTHAN-27</v>
          </cell>
        </row>
        <row r="47">
          <cell r="C47" t="str">
            <v>SIKKIM-28</v>
          </cell>
        </row>
        <row r="48">
          <cell r="C48" t="str">
            <v>TAMILNADU-29</v>
          </cell>
        </row>
        <row r="49">
          <cell r="C49" t="str">
            <v>TRIPURA-30</v>
          </cell>
        </row>
        <row r="50">
          <cell r="C50" t="str">
            <v>UTTAR PRADESH-31</v>
          </cell>
        </row>
        <row r="51">
          <cell r="C51" t="str">
            <v>WEST BENGAL-32</v>
          </cell>
        </row>
        <row r="52">
          <cell r="C52" t="str">
            <v>CHHATISHGARH-33</v>
          </cell>
        </row>
        <row r="53">
          <cell r="C53" t="str">
            <v>UTTARANCHAL-34</v>
          </cell>
        </row>
        <row r="54">
          <cell r="C54" t="str">
            <v>JHARKHAND-35</v>
          </cell>
        </row>
        <row r="55">
          <cell r="C55" t="str">
            <v>Outside India-99</v>
          </cell>
        </row>
      </sheetData>
      <sheetData sheetId="48" refreshError="1"/>
      <sheetData sheetId="49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pretation"/>
      <sheetName val="Sheet1"/>
      <sheetName val="variance"/>
      <sheetName val="PAP VALUE"/>
      <sheetName val="Summary P&amp;L"/>
      <sheetName val="Variance Analysis"/>
      <sheetName val="BOM"/>
      <sheetName val="SCH1"/>
      <sheetName val="sch2"/>
      <sheetName val="sch3"/>
      <sheetName val="Stock Mov"/>
      <sheetName val="Monthwise"/>
      <sheetName val="RECO"/>
      <sheetName val="TB WORK-PAP"/>
      <sheetName val="FINALBS"/>
      <sheetName val="TRIALBALANCE"/>
      <sheetName val="CIF ROCK"/>
      <sheetName val="ABSTRACT"/>
      <sheetName val="Production basis"/>
      <sheetName val="fi"/>
      <sheetName val="MASTER"/>
      <sheetName val="PHPL valuation "/>
      <sheetName val="FORWARD PREMIUM"/>
      <sheetName val="Forex fluctuation"/>
      <sheetName val="LC Interest provision"/>
      <sheetName val="Interest"/>
      <sheetName val="Debt"/>
      <sheetName val="Quantity"/>
      <sheetName val="ManPower"/>
      <sheetName val="Expenses"/>
      <sheetName val="PL"/>
      <sheetName val="BS"/>
      <sheetName val="WC"/>
      <sheetName val="Capex "/>
      <sheetName val="OUTSIDE ENTRY"/>
      <sheetName val="Reconci"/>
      <sheetName val="Ref"/>
      <sheetName val="Lead"/>
      <sheetName val="Cons"/>
      <sheetName val="SCH"/>
      <sheetName val="Input"/>
      <sheetName val="Investment"/>
      <sheetName val="a-4"/>
      <sheetName val="Masters"/>
      <sheetName val="deb"/>
      <sheetName val="Data"/>
      <sheetName val="wwww"/>
      <sheetName val="contentious issues"/>
      <sheetName val="Stores"/>
      <sheetName val="Inter unit set off"/>
      <sheetName val="p &amp;l stpwise"/>
      <sheetName val="Notes to BS (Assets)"/>
      <sheetName val="XREF"/>
      <sheetName val="Breakup Value Working"/>
      <sheetName val="Cash Flow Statement"/>
      <sheetName val="Financial Information"/>
      <sheetName val="Back_Cal_for OMC"/>
      <sheetName val="NOC"/>
      <sheetName val="tdint"/>
      <sheetName val="Cash flow details"/>
      <sheetName val="TOTAL OFERTAS AGUAS euros"/>
      <sheetName val="syndicate codes"/>
      <sheetName val="User Input Sheet"/>
      <sheetName val="Taxes"/>
      <sheetName val="ANNEXURE -15."/>
      <sheetName val="Controls"/>
      <sheetName val="EBITDA"/>
      <sheetName val="Interface"/>
      <sheetName val="WACC_VD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12501</v>
          </cell>
          <cell r="B5" t="str">
            <v>PROFIT &amp; LOSS A\C</v>
          </cell>
          <cell r="G5">
            <v>302664260.25</v>
          </cell>
        </row>
        <row r="6">
          <cell r="A6">
            <v>12571</v>
          </cell>
          <cell r="B6" t="str">
            <v>GENERAL RESERVE</v>
          </cell>
          <cell r="H6">
            <v>302664260.25</v>
          </cell>
        </row>
        <row r="7">
          <cell r="A7">
            <v>13101</v>
          </cell>
          <cell r="B7" t="str">
            <v>CORPORATE OFFICE</v>
          </cell>
          <cell r="E7">
            <v>2209176</v>
          </cell>
          <cell r="F7">
            <v>3788982</v>
          </cell>
        </row>
        <row r="8">
          <cell r="A8">
            <v>13111</v>
          </cell>
          <cell r="B8" t="str">
            <v>COPP.SMELTER - TTN</v>
          </cell>
          <cell r="C8">
            <v>258681246.05000001</v>
          </cell>
          <cell r="D8">
            <v>67869546.519999996</v>
          </cell>
          <cell r="E8">
            <v>2649437629.0799999</v>
          </cell>
          <cell r="F8">
            <v>2475435829.77</v>
          </cell>
          <cell r="H8">
            <v>1270744833.3599999</v>
          </cell>
        </row>
        <row r="9">
          <cell r="A9">
            <v>13115</v>
          </cell>
          <cell r="B9" t="str">
            <v>SMELTER CPP-TTN</v>
          </cell>
          <cell r="C9">
            <v>1366046.07</v>
          </cell>
          <cell r="D9">
            <v>32377335.899999999</v>
          </cell>
          <cell r="E9">
            <v>6870315.1699999999</v>
          </cell>
          <cell r="F9">
            <v>293052060.20999998</v>
          </cell>
          <cell r="H9">
            <v>215166551.97999999</v>
          </cell>
        </row>
        <row r="10">
          <cell r="A10">
            <v>16717</v>
          </cell>
          <cell r="B10" t="str">
            <v>CLG.ICICI-601 A/C</v>
          </cell>
          <cell r="E10">
            <v>56737</v>
          </cell>
          <cell r="F10">
            <v>56737</v>
          </cell>
        </row>
        <row r="11">
          <cell r="A11">
            <v>18101</v>
          </cell>
          <cell r="B11" t="str">
            <v>TNGST -DFFR.SML</v>
          </cell>
          <cell r="C11">
            <v>2289115</v>
          </cell>
          <cell r="D11">
            <v>8789746</v>
          </cell>
          <cell r="E11">
            <v>47922739.289999999</v>
          </cell>
          <cell r="F11">
            <v>116681803.29000001</v>
          </cell>
          <cell r="H11">
            <v>215984858</v>
          </cell>
        </row>
        <row r="12">
          <cell r="A12">
            <v>18102</v>
          </cell>
          <cell r="B12" t="str">
            <v>CST DFFR-SMT</v>
          </cell>
          <cell r="C12">
            <v>1992309</v>
          </cell>
          <cell r="D12">
            <v>8355362</v>
          </cell>
          <cell r="E12">
            <v>25105844.579999998</v>
          </cell>
          <cell r="F12">
            <v>61748911.579999998</v>
          </cell>
          <cell r="H12">
            <v>196889223</v>
          </cell>
        </row>
        <row r="13">
          <cell r="A13">
            <v>21101</v>
          </cell>
          <cell r="B13" t="str">
            <v>ACCEPTANCE-USANCE L.</v>
          </cell>
          <cell r="D13">
            <v>474560371.14999998</v>
          </cell>
          <cell r="F13">
            <v>474560371.14999998</v>
          </cell>
          <cell r="H13">
            <v>474560371.14999998</v>
          </cell>
        </row>
        <row r="14">
          <cell r="A14">
            <v>21201</v>
          </cell>
          <cell r="B14" t="str">
            <v>S. CREDITORS-RAW MAT</v>
          </cell>
          <cell r="C14">
            <v>519279683.49000001</v>
          </cell>
          <cell r="D14">
            <v>206000424.44999999</v>
          </cell>
          <cell r="E14">
            <v>3007658060.8499999</v>
          </cell>
          <cell r="F14">
            <v>2441202969.8600001</v>
          </cell>
          <cell r="H14">
            <v>66349867.850000001</v>
          </cell>
        </row>
        <row r="15">
          <cell r="A15">
            <v>21202</v>
          </cell>
          <cell r="B15" t="str">
            <v>S. CREDITORS-SPARES</v>
          </cell>
          <cell r="C15">
            <v>26400701.920000002</v>
          </cell>
          <cell r="D15">
            <v>27008338.789999999</v>
          </cell>
          <cell r="E15">
            <v>473192423.38999999</v>
          </cell>
          <cell r="F15">
            <v>473477454.69</v>
          </cell>
          <cell r="H15">
            <v>8733275.1999999993</v>
          </cell>
        </row>
        <row r="16">
          <cell r="A16">
            <v>21203</v>
          </cell>
          <cell r="B16" t="str">
            <v>S. CREDITORS-EXP</v>
          </cell>
          <cell r="C16">
            <v>30573665.809999999</v>
          </cell>
          <cell r="D16">
            <v>30955787.809999999</v>
          </cell>
          <cell r="E16">
            <v>333961461.31</v>
          </cell>
          <cell r="F16">
            <v>333970403.31</v>
          </cell>
          <cell r="H16">
            <v>4232506</v>
          </cell>
        </row>
        <row r="17">
          <cell r="A17">
            <v>21204</v>
          </cell>
          <cell r="B17" t="str">
            <v>S. CREDITORS-EMP</v>
          </cell>
          <cell r="F17">
            <v>6540</v>
          </cell>
        </row>
        <row r="18">
          <cell r="A18">
            <v>21205</v>
          </cell>
          <cell r="B18" t="str">
            <v>S. CREDITORS-I.U</v>
          </cell>
          <cell r="D18">
            <v>238790590</v>
          </cell>
          <cell r="F18">
            <v>307785190</v>
          </cell>
          <cell r="H18">
            <v>307785190</v>
          </cell>
        </row>
        <row r="19">
          <cell r="A19">
            <v>21211</v>
          </cell>
          <cell r="B19" t="str">
            <v>S. CREDITORS-PROJ</v>
          </cell>
          <cell r="C19">
            <v>1834122</v>
          </cell>
          <cell r="D19">
            <v>165000</v>
          </cell>
          <cell r="E19">
            <v>17533262.469999999</v>
          </cell>
          <cell r="F19">
            <v>17172815</v>
          </cell>
          <cell r="G19">
            <v>382040.47</v>
          </cell>
        </row>
        <row r="20">
          <cell r="A20">
            <v>21213</v>
          </cell>
          <cell r="B20" t="str">
            <v>GRIR CLRNG-R.M. A/C</v>
          </cell>
          <cell r="C20">
            <v>254637814.66999999</v>
          </cell>
          <cell r="D20">
            <v>254637814.66999999</v>
          </cell>
          <cell r="E20">
            <v>1773520106.77</v>
          </cell>
          <cell r="F20">
            <v>1772883707.9100001</v>
          </cell>
        </row>
        <row r="21">
          <cell r="A21">
            <v>21214</v>
          </cell>
          <cell r="B21" t="str">
            <v>GRIR CLEARING A/C-SS</v>
          </cell>
          <cell r="C21">
            <v>10246434.550000001</v>
          </cell>
          <cell r="D21">
            <v>3495586.14</v>
          </cell>
          <cell r="E21">
            <v>74599847.930000007</v>
          </cell>
          <cell r="F21">
            <v>74733591.189999998</v>
          </cell>
          <cell r="H21">
            <v>167740.39000000001</v>
          </cell>
        </row>
        <row r="22">
          <cell r="A22">
            <v>21215</v>
          </cell>
          <cell r="B22" t="str">
            <v>FREIGHT CLEARING A/C</v>
          </cell>
          <cell r="C22">
            <v>523509.62</v>
          </cell>
          <cell r="D22">
            <v>204880.45</v>
          </cell>
          <cell r="E22">
            <v>2979146.76</v>
          </cell>
          <cell r="F22">
            <v>2511661.61</v>
          </cell>
          <cell r="H22">
            <v>15022.25</v>
          </cell>
        </row>
        <row r="23">
          <cell r="A23">
            <v>21216</v>
          </cell>
          <cell r="B23" t="str">
            <v>CUSTOM CLEARING A/C</v>
          </cell>
          <cell r="C23">
            <v>8691113.3699999992</v>
          </cell>
          <cell r="D23">
            <v>8637965.1600000001</v>
          </cell>
          <cell r="E23">
            <v>72608470.719999999</v>
          </cell>
          <cell r="F23">
            <v>72598525.120000005</v>
          </cell>
          <cell r="H23">
            <v>20011.099999999999</v>
          </cell>
        </row>
        <row r="24">
          <cell r="A24">
            <v>21217</v>
          </cell>
          <cell r="B24" t="str">
            <v>MODVAT CLEARING A/C</v>
          </cell>
          <cell r="C24">
            <v>3851895.75</v>
          </cell>
          <cell r="D24">
            <v>3116164.32</v>
          </cell>
          <cell r="E24">
            <v>45116565.229999997</v>
          </cell>
          <cell r="F24">
            <v>44691050.43</v>
          </cell>
          <cell r="H24">
            <v>291824</v>
          </cell>
        </row>
        <row r="25">
          <cell r="A25">
            <v>21220</v>
          </cell>
          <cell r="B25" t="str">
            <v>PORT WH&amp;MISC CLG A/C</v>
          </cell>
          <cell r="C25">
            <v>28681863.800000001</v>
          </cell>
          <cell r="D25">
            <v>32174337.289999999</v>
          </cell>
          <cell r="E25">
            <v>283930130.66000003</v>
          </cell>
          <cell r="F25">
            <v>289798507.76999998</v>
          </cell>
          <cell r="H25">
            <v>5985589.4299999997</v>
          </cell>
        </row>
        <row r="26">
          <cell r="A26">
            <v>21221</v>
          </cell>
          <cell r="B26" t="str">
            <v>RET.MONEY</v>
          </cell>
          <cell r="C26">
            <v>3089975.46</v>
          </cell>
          <cell r="D26">
            <v>2651263.46</v>
          </cell>
          <cell r="E26">
            <v>18670744.809999999</v>
          </cell>
          <cell r="F26">
            <v>51748048.560000002</v>
          </cell>
          <cell r="H26">
            <v>35061487.75</v>
          </cell>
        </row>
        <row r="27">
          <cell r="A27">
            <v>21222</v>
          </cell>
          <cell r="B27" t="str">
            <v>RET. MONEY-PROJECT</v>
          </cell>
          <cell r="D27">
            <v>200000</v>
          </cell>
          <cell r="E27">
            <v>38950</v>
          </cell>
          <cell r="F27">
            <v>1958950</v>
          </cell>
          <cell r="H27">
            <v>1920000</v>
          </cell>
        </row>
        <row r="28">
          <cell r="A28">
            <v>21226</v>
          </cell>
          <cell r="B28" t="str">
            <v>L. D.-PROJ-UNSETTLED</v>
          </cell>
          <cell r="D28">
            <v>488128</v>
          </cell>
          <cell r="F28">
            <v>2167426</v>
          </cell>
          <cell r="H28">
            <v>2187736</v>
          </cell>
        </row>
        <row r="29">
          <cell r="A29">
            <v>21232</v>
          </cell>
          <cell r="B29" t="str">
            <v>GRIR CLRNG-EXP.A/C</v>
          </cell>
          <cell r="C29">
            <v>28055912.91</v>
          </cell>
          <cell r="D29">
            <v>21915977.890000001</v>
          </cell>
          <cell r="E29">
            <v>401165044.19</v>
          </cell>
          <cell r="F29">
            <v>402352186.13</v>
          </cell>
          <cell r="H29">
            <v>3761259.17</v>
          </cell>
        </row>
        <row r="30">
          <cell r="A30">
            <v>21239</v>
          </cell>
          <cell r="B30" t="str">
            <v>SERV TAX CLEARING AC</v>
          </cell>
          <cell r="C30">
            <v>983332.3</v>
          </cell>
          <cell r="D30">
            <v>924573.7</v>
          </cell>
          <cell r="E30">
            <v>2910642.35</v>
          </cell>
          <cell r="F30">
            <v>2540650.58</v>
          </cell>
          <cell r="G30">
            <v>369991.77</v>
          </cell>
        </row>
        <row r="31">
          <cell r="A31">
            <v>21306</v>
          </cell>
          <cell r="B31" t="str">
            <v>MATL RECD ON LOAN</v>
          </cell>
          <cell r="E31">
            <v>42366570.869999997</v>
          </cell>
          <cell r="F31">
            <v>42204756.789999999</v>
          </cell>
        </row>
        <row r="32">
          <cell r="A32">
            <v>21327</v>
          </cell>
          <cell r="B32" t="str">
            <v>BK GTEE RECD SPGL VD</v>
          </cell>
          <cell r="D32">
            <v>460355</v>
          </cell>
          <cell r="E32">
            <v>3566525</v>
          </cell>
          <cell r="F32">
            <v>28269618</v>
          </cell>
          <cell r="H32">
            <v>31783294</v>
          </cell>
        </row>
        <row r="33">
          <cell r="A33">
            <v>21328</v>
          </cell>
          <cell r="B33" t="str">
            <v>BK GTEE RECD CLR-VND</v>
          </cell>
          <cell r="C33">
            <v>460355</v>
          </cell>
          <cell r="E33">
            <v>28169618</v>
          </cell>
          <cell r="F33">
            <v>3466525</v>
          </cell>
          <cell r="G33">
            <v>31783294</v>
          </cell>
        </row>
        <row r="34">
          <cell r="A34">
            <v>21401</v>
          </cell>
          <cell r="B34" t="str">
            <v>TDS PBL - SALARY</v>
          </cell>
          <cell r="D34">
            <v>5363</v>
          </cell>
          <cell r="E34">
            <v>199717</v>
          </cell>
          <cell r="F34">
            <v>205080</v>
          </cell>
          <cell r="H34">
            <v>5363</v>
          </cell>
        </row>
        <row r="35">
          <cell r="A35">
            <v>21404</v>
          </cell>
          <cell r="B35" t="str">
            <v>TDS PBL-CONTRACTR</v>
          </cell>
          <cell r="C35">
            <v>841068</v>
          </cell>
          <cell r="D35">
            <v>580135</v>
          </cell>
          <cell r="E35">
            <v>4349072</v>
          </cell>
          <cell r="F35">
            <v>4342348</v>
          </cell>
        </row>
        <row r="36">
          <cell r="A36">
            <v>21405</v>
          </cell>
          <cell r="B36" t="str">
            <v>TDS PBL - RENT</v>
          </cell>
          <cell r="E36">
            <v>91012</v>
          </cell>
          <cell r="F36">
            <v>91012</v>
          </cell>
        </row>
        <row r="37">
          <cell r="A37">
            <v>21406</v>
          </cell>
          <cell r="B37" t="str">
            <v>TDS PBL-TEC&amp;PROF FEE</v>
          </cell>
          <cell r="C37">
            <v>13236</v>
          </cell>
          <cell r="D37">
            <v>10226</v>
          </cell>
          <cell r="E37">
            <v>631622</v>
          </cell>
          <cell r="F37">
            <v>631622</v>
          </cell>
        </row>
        <row r="38">
          <cell r="A38">
            <v>21407</v>
          </cell>
          <cell r="B38" t="str">
            <v>TDS PAYABLE - W.C.T.</v>
          </cell>
          <cell r="C38">
            <v>1041</v>
          </cell>
          <cell r="D38">
            <v>1597</v>
          </cell>
          <cell r="E38">
            <v>25010</v>
          </cell>
          <cell r="F38">
            <v>26607</v>
          </cell>
          <cell r="H38">
            <v>3739</v>
          </cell>
        </row>
        <row r="39">
          <cell r="A39">
            <v>21410</v>
          </cell>
          <cell r="B39" t="str">
            <v>TDS PBL-BROK &amp; COMM.</v>
          </cell>
          <cell r="E39">
            <v>158</v>
          </cell>
          <cell r="F39">
            <v>158</v>
          </cell>
        </row>
        <row r="40">
          <cell r="A40">
            <v>21412</v>
          </cell>
          <cell r="B40" t="str">
            <v>LST PBL-TAMILNADU</v>
          </cell>
          <cell r="C40">
            <v>9492033.1199999992</v>
          </cell>
          <cell r="D40">
            <v>9462358.3699999992</v>
          </cell>
          <cell r="E40">
            <v>133930083.14</v>
          </cell>
          <cell r="F40">
            <v>133917260.23999999</v>
          </cell>
          <cell r="G40">
            <v>1349.78</v>
          </cell>
        </row>
        <row r="41">
          <cell r="A41">
            <v>21437</v>
          </cell>
          <cell r="B41" t="str">
            <v>CST PBL-TAMILNADU</v>
          </cell>
          <cell r="C41">
            <v>6929813.5099999998</v>
          </cell>
          <cell r="D41">
            <v>5645793.9400000004</v>
          </cell>
          <cell r="E41">
            <v>70263016.569999993</v>
          </cell>
          <cell r="F41">
            <v>70189048.719999999</v>
          </cell>
          <cell r="G41">
            <v>73459.91</v>
          </cell>
        </row>
        <row r="42">
          <cell r="A42">
            <v>21454</v>
          </cell>
          <cell r="B42" t="str">
            <v>SURCHARGE ON LST-TN</v>
          </cell>
          <cell r="C42">
            <v>193221</v>
          </cell>
          <cell r="D42">
            <v>111069.62</v>
          </cell>
          <cell r="E42">
            <v>3317550.58</v>
          </cell>
          <cell r="F42">
            <v>3316925.08</v>
          </cell>
          <cell r="G42">
            <v>17427.5</v>
          </cell>
        </row>
        <row r="43">
          <cell r="A43">
            <v>21461</v>
          </cell>
          <cell r="B43" t="str">
            <v>PF PBL</v>
          </cell>
          <cell r="D43">
            <v>552</v>
          </cell>
          <cell r="E43">
            <v>22032</v>
          </cell>
          <cell r="F43">
            <v>22584</v>
          </cell>
          <cell r="H43">
            <v>552</v>
          </cell>
        </row>
        <row r="44">
          <cell r="A44">
            <v>21483</v>
          </cell>
          <cell r="B44" t="str">
            <v>EXCISE DUTY PAYABLE</v>
          </cell>
          <cell r="C44">
            <v>2528021</v>
          </cell>
          <cell r="D44">
            <v>2528021</v>
          </cell>
          <cell r="E44">
            <v>31915980.640000001</v>
          </cell>
          <cell r="F44">
            <v>31915980.640000001</v>
          </cell>
        </row>
        <row r="45">
          <cell r="A45">
            <v>21491</v>
          </cell>
          <cell r="B45" t="str">
            <v>TCS PBL-SCRAP SALES</v>
          </cell>
          <cell r="E45">
            <v>1896.09</v>
          </cell>
          <cell r="F45">
            <v>1896.09</v>
          </cell>
        </row>
        <row r="46">
          <cell r="A46">
            <v>21601</v>
          </cell>
          <cell r="B46" t="str">
            <v>SEC DEP-CUST-FG</v>
          </cell>
          <cell r="F46">
            <v>20000</v>
          </cell>
          <cell r="G46">
            <v>80000</v>
          </cell>
        </row>
        <row r="47">
          <cell r="A47">
            <v>21603</v>
          </cell>
          <cell r="B47" t="str">
            <v>SEC DEP- SUPPLIERS</v>
          </cell>
          <cell r="C47">
            <v>457874</v>
          </cell>
          <cell r="D47">
            <v>200000</v>
          </cell>
          <cell r="E47">
            <v>1482874</v>
          </cell>
          <cell r="F47">
            <v>2152874</v>
          </cell>
          <cell r="H47">
            <v>1425000</v>
          </cell>
        </row>
        <row r="48">
          <cell r="A48">
            <v>21606</v>
          </cell>
          <cell r="B48" t="str">
            <v>CESS PAYABLE</v>
          </cell>
          <cell r="C48">
            <v>50645.33</v>
          </cell>
          <cell r="D48">
            <v>50645.33</v>
          </cell>
          <cell r="E48">
            <v>483547.93</v>
          </cell>
          <cell r="F48">
            <v>483547.93</v>
          </cell>
        </row>
        <row r="49">
          <cell r="A49">
            <v>21704</v>
          </cell>
          <cell r="B49" t="str">
            <v>FREIGHT PBL</v>
          </cell>
          <cell r="C49">
            <v>12656616.380000001</v>
          </cell>
          <cell r="D49">
            <v>15353641.140000001</v>
          </cell>
          <cell r="E49">
            <v>124542260</v>
          </cell>
          <cell r="F49">
            <v>129867529.06999999</v>
          </cell>
          <cell r="H49">
            <v>8801386.7400000002</v>
          </cell>
        </row>
        <row r="50">
          <cell r="A50">
            <v>21707</v>
          </cell>
          <cell r="B50" t="str">
            <v>SUND PARTY UNCLAM BA</v>
          </cell>
          <cell r="E50">
            <v>13557.02</v>
          </cell>
          <cell r="F50">
            <v>48843.13</v>
          </cell>
          <cell r="H50">
            <v>35286.11</v>
          </cell>
        </row>
        <row r="51">
          <cell r="A51">
            <v>21709</v>
          </cell>
          <cell r="B51" t="str">
            <v>OUTSTANDING LIAB.</v>
          </cell>
          <cell r="C51">
            <v>17850429.149999999</v>
          </cell>
          <cell r="D51">
            <v>23915131.280000001</v>
          </cell>
          <cell r="E51">
            <v>289804165.93000001</v>
          </cell>
          <cell r="F51">
            <v>292896808.20999998</v>
          </cell>
          <cell r="H51">
            <v>5900552.2800000003</v>
          </cell>
        </row>
        <row r="52">
          <cell r="A52">
            <v>21761</v>
          </cell>
          <cell r="B52" t="str">
            <v>SALARIES PBL</v>
          </cell>
          <cell r="E52">
            <v>131538</v>
          </cell>
          <cell r="F52">
            <v>131538</v>
          </cell>
        </row>
        <row r="53">
          <cell r="A53">
            <v>21802</v>
          </cell>
          <cell r="B53" t="str">
            <v>INTEREST RECD IN ADV</v>
          </cell>
          <cell r="E53">
            <v>705818</v>
          </cell>
        </row>
        <row r="54">
          <cell r="A54">
            <v>25403</v>
          </cell>
          <cell r="B54" t="str">
            <v>PROV.FORWD PREMIUM</v>
          </cell>
          <cell r="C54">
            <v>1376188</v>
          </cell>
          <cell r="D54">
            <v>1983741</v>
          </cell>
          <cell r="E54">
            <v>25408589</v>
          </cell>
          <cell r="F54">
            <v>27392330</v>
          </cell>
          <cell r="H54">
            <v>1983741</v>
          </cell>
        </row>
        <row r="55">
          <cell r="A55">
            <v>31201</v>
          </cell>
          <cell r="B55" t="str">
            <v>BUILDINGS-FACTORY</v>
          </cell>
          <cell r="G55">
            <v>88382894</v>
          </cell>
        </row>
        <row r="56">
          <cell r="A56">
            <v>31202</v>
          </cell>
          <cell r="B56" t="str">
            <v>BUILD-FACTR-LEASEHLD</v>
          </cell>
          <cell r="G56">
            <v>4896121.82</v>
          </cell>
        </row>
        <row r="57">
          <cell r="A57">
            <v>31211</v>
          </cell>
          <cell r="B57" t="str">
            <v>BUILDINGS-OFFICE</v>
          </cell>
          <cell r="E57">
            <v>323876.58</v>
          </cell>
          <cell r="G57">
            <v>323876.58</v>
          </cell>
        </row>
        <row r="58">
          <cell r="A58">
            <v>31301</v>
          </cell>
          <cell r="B58" t="str">
            <v>PLANT &amp; MACHINERY</v>
          </cell>
          <cell r="C58">
            <v>194880688.03</v>
          </cell>
          <cell r="E58">
            <v>230662192.83000001</v>
          </cell>
          <cell r="F58">
            <v>246000</v>
          </cell>
          <cell r="G58">
            <v>2534333892.96</v>
          </cell>
        </row>
        <row r="59">
          <cell r="A59">
            <v>31302</v>
          </cell>
          <cell r="B59" t="str">
            <v>ELEC. INSTAL&amp;FITTING</v>
          </cell>
          <cell r="C59">
            <v>8547098</v>
          </cell>
          <cell r="D59">
            <v>1020</v>
          </cell>
          <cell r="E59">
            <v>10342730.32</v>
          </cell>
          <cell r="F59">
            <v>1020.32</v>
          </cell>
          <cell r="G59">
            <v>11099780.880000001</v>
          </cell>
        </row>
        <row r="60">
          <cell r="A60">
            <v>31361</v>
          </cell>
          <cell r="B60" t="str">
            <v>OFFICE EQUIPMENTS</v>
          </cell>
          <cell r="C60">
            <v>135000</v>
          </cell>
          <cell r="E60">
            <v>184025</v>
          </cell>
          <cell r="G60">
            <v>398767.88</v>
          </cell>
        </row>
        <row r="61">
          <cell r="A61">
            <v>31362</v>
          </cell>
          <cell r="B61" t="str">
            <v>I.T. EQUIPMENTS</v>
          </cell>
          <cell r="E61">
            <v>37000</v>
          </cell>
          <cell r="G61">
            <v>306680</v>
          </cell>
        </row>
        <row r="62">
          <cell r="A62">
            <v>31401</v>
          </cell>
          <cell r="B62" t="str">
            <v>FURNITURE &amp; FIXTURE</v>
          </cell>
          <cell r="C62">
            <v>38000</v>
          </cell>
          <cell r="D62">
            <v>19000</v>
          </cell>
          <cell r="E62">
            <v>38000</v>
          </cell>
          <cell r="F62">
            <v>19000</v>
          </cell>
          <cell r="G62">
            <v>112990.37</v>
          </cell>
        </row>
        <row r="63">
          <cell r="A63">
            <v>31501</v>
          </cell>
          <cell r="B63" t="str">
            <v>VEHICLES</v>
          </cell>
          <cell r="G63">
            <v>391180</v>
          </cell>
        </row>
        <row r="64">
          <cell r="A64">
            <v>32201</v>
          </cell>
          <cell r="B64" t="str">
            <v>ACC. DEP BUILD-FACT.</v>
          </cell>
          <cell r="D64">
            <v>245999.05</v>
          </cell>
          <cell r="F64">
            <v>2951988.66</v>
          </cell>
          <cell r="H64">
            <v>14267945.199999999</v>
          </cell>
        </row>
        <row r="65">
          <cell r="A65">
            <v>32202</v>
          </cell>
          <cell r="B65" t="str">
            <v>ACC.DEP BLD-FCT-LEAS</v>
          </cell>
          <cell r="D65">
            <v>6650.57</v>
          </cell>
          <cell r="F65">
            <v>79806.789999999994</v>
          </cell>
          <cell r="H65">
            <v>120689.41</v>
          </cell>
        </row>
        <row r="66">
          <cell r="A66">
            <v>32211</v>
          </cell>
          <cell r="B66" t="str">
            <v>ACC.DEP BUILD.-OFFIC</v>
          </cell>
          <cell r="D66">
            <v>439.93</v>
          </cell>
          <cell r="F66">
            <v>1759.73</v>
          </cell>
          <cell r="H66">
            <v>1759.73</v>
          </cell>
        </row>
        <row r="67">
          <cell r="A67">
            <v>32301</v>
          </cell>
          <cell r="B67" t="str">
            <v>ACC. DEP P &amp; M</v>
          </cell>
          <cell r="D67">
            <v>12545558.539999999</v>
          </cell>
          <cell r="F67">
            <v>124387748.5</v>
          </cell>
          <cell r="H67">
            <v>577592711.63999999</v>
          </cell>
        </row>
        <row r="68">
          <cell r="A68">
            <v>32302</v>
          </cell>
          <cell r="B68" t="str">
            <v>ACC.DEP ELC INSTL&amp;FI</v>
          </cell>
          <cell r="C68">
            <v>6737.21</v>
          </cell>
          <cell r="D68">
            <v>70577.990000000005</v>
          </cell>
          <cell r="E68">
            <v>6737.21</v>
          </cell>
          <cell r="F68">
            <v>146379.95000000001</v>
          </cell>
          <cell r="H68">
            <v>178651.81</v>
          </cell>
        </row>
        <row r="69">
          <cell r="A69">
            <v>32361</v>
          </cell>
          <cell r="B69" t="str">
            <v>ACC. DEP OFF EQUIP</v>
          </cell>
          <cell r="D69">
            <v>5306.81</v>
          </cell>
          <cell r="F69">
            <v>15434.17</v>
          </cell>
          <cell r="H69">
            <v>16963.45</v>
          </cell>
        </row>
        <row r="70">
          <cell r="A70">
            <v>32362</v>
          </cell>
          <cell r="B70" t="str">
            <v>ACC. DEP I.T.EQUIP</v>
          </cell>
          <cell r="D70">
            <v>4142.74</v>
          </cell>
          <cell r="F70">
            <v>46713.99</v>
          </cell>
          <cell r="H70">
            <v>79002.16</v>
          </cell>
        </row>
        <row r="71">
          <cell r="A71">
            <v>32401</v>
          </cell>
          <cell r="B71" t="str">
            <v>ACC.DEP. FUR &amp;  FIXT</v>
          </cell>
          <cell r="D71">
            <v>408.09</v>
          </cell>
          <cell r="F71">
            <v>3794.76</v>
          </cell>
          <cell r="H71">
            <v>42943.8</v>
          </cell>
        </row>
        <row r="72">
          <cell r="A72">
            <v>32501</v>
          </cell>
          <cell r="B72" t="str">
            <v>ACC. DEP. VEHICLES</v>
          </cell>
          <cell r="D72">
            <v>3096.84</v>
          </cell>
          <cell r="F72">
            <v>37162.1</v>
          </cell>
          <cell r="H72">
            <v>71227.360000000001</v>
          </cell>
        </row>
        <row r="73">
          <cell r="A73">
            <v>33202</v>
          </cell>
          <cell r="B73" t="str">
            <v>CWIP OFF BUILDINGS</v>
          </cell>
          <cell r="E73">
            <v>444779.7</v>
          </cell>
          <cell r="F73">
            <v>470779.7</v>
          </cell>
        </row>
        <row r="74">
          <cell r="A74">
            <v>33301</v>
          </cell>
          <cell r="B74" t="str">
            <v>CWIP PLANT &amp; MACH</v>
          </cell>
          <cell r="C74">
            <v>22477555.629999999</v>
          </cell>
          <cell r="D74">
            <v>197158857.21000001</v>
          </cell>
          <cell r="E74">
            <v>321362849.62</v>
          </cell>
          <cell r="F74">
            <v>283026636.16000003</v>
          </cell>
          <cell r="G74">
            <v>63655205.899999999</v>
          </cell>
        </row>
        <row r="75">
          <cell r="A75">
            <v>33302</v>
          </cell>
          <cell r="B75" t="str">
            <v>CWIP ELECT. INST.</v>
          </cell>
          <cell r="F75">
            <v>598339.73</v>
          </cell>
        </row>
        <row r="76">
          <cell r="A76">
            <v>33361</v>
          </cell>
          <cell r="B76" t="str">
            <v>CWIP OFFICE EQUIP</v>
          </cell>
          <cell r="D76">
            <v>135000</v>
          </cell>
          <cell r="E76">
            <v>135000</v>
          </cell>
          <cell r="F76">
            <v>135000</v>
          </cell>
        </row>
        <row r="77">
          <cell r="A77">
            <v>33801</v>
          </cell>
          <cell r="B77" t="str">
            <v>D.PAY CAPITALIED A/C</v>
          </cell>
          <cell r="C77">
            <v>3916893.9</v>
          </cell>
          <cell r="D77">
            <v>19843199.879999999</v>
          </cell>
          <cell r="E77">
            <v>117051104.68000001</v>
          </cell>
          <cell r="F77">
            <v>114360147.68000001</v>
          </cell>
          <cell r="G77">
            <v>3629362</v>
          </cell>
        </row>
        <row r="78">
          <cell r="A78">
            <v>33802</v>
          </cell>
          <cell r="B78" t="str">
            <v>D.PAY CLEARING A/C</v>
          </cell>
          <cell r="C78">
            <v>19843199.879999999</v>
          </cell>
          <cell r="D78">
            <v>3916893.9</v>
          </cell>
          <cell r="E78">
            <v>114360147.68000001</v>
          </cell>
          <cell r="F78">
            <v>117051104.68000001</v>
          </cell>
          <cell r="H78">
            <v>3629362</v>
          </cell>
        </row>
        <row r="79">
          <cell r="A79">
            <v>33803</v>
          </cell>
          <cell r="B79" t="str">
            <v>D.PAY TANGIBLE ASSET</v>
          </cell>
          <cell r="C79">
            <v>7138314.9000000004</v>
          </cell>
          <cell r="D79">
            <v>20749870.879999999</v>
          </cell>
          <cell r="E79">
            <v>263759356.93000001</v>
          </cell>
          <cell r="F79">
            <v>260265197.18000001</v>
          </cell>
          <cell r="G79">
            <v>6956755.75</v>
          </cell>
        </row>
        <row r="80">
          <cell r="A80">
            <v>36101</v>
          </cell>
          <cell r="B80" t="str">
            <v>INVESTMENT IN NSC</v>
          </cell>
          <cell r="G80">
            <v>10000</v>
          </cell>
        </row>
        <row r="81">
          <cell r="A81">
            <v>42101</v>
          </cell>
          <cell r="B81" t="str">
            <v>INVENTORY-R M</v>
          </cell>
          <cell r="C81">
            <v>2470642.2000000002</v>
          </cell>
          <cell r="D81">
            <v>2415335.35</v>
          </cell>
          <cell r="E81">
            <v>27845190.57</v>
          </cell>
          <cell r="F81">
            <v>27192532.699999999</v>
          </cell>
          <cell r="G81">
            <v>1892674.12</v>
          </cell>
        </row>
        <row r="82">
          <cell r="A82">
            <v>42102</v>
          </cell>
          <cell r="B82" t="str">
            <v>INVENTORY-R M-IMP</v>
          </cell>
          <cell r="C82">
            <v>201169603.81</v>
          </cell>
          <cell r="D82">
            <v>149479768.47</v>
          </cell>
          <cell r="E82">
            <v>1914392113.74</v>
          </cell>
          <cell r="F82">
            <v>1852844303.8</v>
          </cell>
          <cell r="G82">
            <v>62549760.640000001</v>
          </cell>
        </row>
        <row r="83">
          <cell r="A83">
            <v>42103</v>
          </cell>
          <cell r="B83" t="str">
            <v>INVEN- R.M IN TRANSI</v>
          </cell>
          <cell r="C83">
            <v>64256483.200000003</v>
          </cell>
          <cell r="D83">
            <v>41590966.850000001</v>
          </cell>
          <cell r="E83">
            <v>198947639.18000001</v>
          </cell>
          <cell r="F83">
            <v>176282122.83000001</v>
          </cell>
          <cell r="G83">
            <v>22665516.350000001</v>
          </cell>
        </row>
        <row r="84">
          <cell r="A84">
            <v>42111</v>
          </cell>
          <cell r="B84" t="str">
            <v>INVENTORY-Rock Pebbl</v>
          </cell>
          <cell r="E84">
            <v>1804233.35</v>
          </cell>
          <cell r="F84">
            <v>1804233.35</v>
          </cell>
        </row>
        <row r="85">
          <cell r="A85">
            <v>42301</v>
          </cell>
          <cell r="B85" t="str">
            <v>INV-FIN GOODS</v>
          </cell>
          <cell r="C85">
            <v>127986275</v>
          </cell>
          <cell r="D85">
            <v>119322662.5</v>
          </cell>
          <cell r="E85">
            <v>1422791137.5</v>
          </cell>
          <cell r="F85">
            <v>1477058050</v>
          </cell>
          <cell r="G85">
            <v>64475025</v>
          </cell>
        </row>
        <row r="86">
          <cell r="A86">
            <v>42303</v>
          </cell>
          <cell r="B86" t="str">
            <v>INV-FI POSTINGS</v>
          </cell>
          <cell r="G86">
            <v>23342306</v>
          </cell>
        </row>
        <row r="87">
          <cell r="A87">
            <v>42305</v>
          </cell>
          <cell r="B87" t="str">
            <v>INV-SULPHURIC ACID</v>
          </cell>
          <cell r="C87">
            <v>16614600</v>
          </cell>
          <cell r="D87">
            <v>16614600</v>
          </cell>
          <cell r="E87">
            <v>87642000</v>
          </cell>
          <cell r="F87">
            <v>87642000</v>
          </cell>
        </row>
        <row r="88">
          <cell r="A88">
            <v>42401</v>
          </cell>
          <cell r="B88" t="str">
            <v>INV-STORES &amp; SP</v>
          </cell>
          <cell r="C88">
            <v>5143298.1399999997</v>
          </cell>
          <cell r="D88">
            <v>12917256.68</v>
          </cell>
          <cell r="E88">
            <v>53011466.149999999</v>
          </cell>
          <cell r="F88">
            <v>63699142.299999997</v>
          </cell>
          <cell r="G88">
            <v>5248508.76</v>
          </cell>
        </row>
        <row r="89">
          <cell r="A89">
            <v>42402</v>
          </cell>
          <cell r="B89" t="str">
            <v>INV-STR&amp;SPA-IMP</v>
          </cell>
          <cell r="C89">
            <v>1497977.48</v>
          </cell>
          <cell r="D89">
            <v>4414485.88</v>
          </cell>
          <cell r="E89">
            <v>18792406.52</v>
          </cell>
          <cell r="F89">
            <v>21386397.690000001</v>
          </cell>
          <cell r="G89">
            <v>12830056.939999999</v>
          </cell>
        </row>
        <row r="90">
          <cell r="A90">
            <v>42602</v>
          </cell>
          <cell r="B90" t="str">
            <v>INV PETROL PROD</v>
          </cell>
          <cell r="C90">
            <v>300231.01</v>
          </cell>
          <cell r="D90">
            <v>300415.90999999997</v>
          </cell>
          <cell r="E90">
            <v>4973404.7699999996</v>
          </cell>
          <cell r="F90">
            <v>4973404.7699999996</v>
          </cell>
        </row>
        <row r="91">
          <cell r="A91">
            <v>42603</v>
          </cell>
          <cell r="B91" t="str">
            <v>INV RELINING(INDGN)</v>
          </cell>
          <cell r="E91">
            <v>338000</v>
          </cell>
          <cell r="F91">
            <v>338000</v>
          </cell>
        </row>
        <row r="92">
          <cell r="A92">
            <v>43101</v>
          </cell>
          <cell r="B92" t="str">
            <v>S. DEBTORS</v>
          </cell>
          <cell r="C92">
            <v>205078313.63999999</v>
          </cell>
          <cell r="D92">
            <v>276090187.86000001</v>
          </cell>
          <cell r="E92">
            <v>2801159167.46</v>
          </cell>
          <cell r="F92">
            <v>2707417585.5300002</v>
          </cell>
          <cell r="G92">
            <v>239769320.74000001</v>
          </cell>
        </row>
        <row r="93">
          <cell r="A93">
            <v>43107</v>
          </cell>
          <cell r="B93" t="str">
            <v>S. DEBTORS-SCRAP</v>
          </cell>
          <cell r="E93">
            <v>182476.09</v>
          </cell>
          <cell r="F93">
            <v>210000</v>
          </cell>
          <cell r="H93">
            <v>27523.91</v>
          </cell>
        </row>
        <row r="94">
          <cell r="A94">
            <v>43501</v>
          </cell>
          <cell r="B94" t="str">
            <v>ADV. TO CREDITORS</v>
          </cell>
          <cell r="C94">
            <v>6252561.5199999996</v>
          </cell>
          <cell r="D94">
            <v>7592614.4699999997</v>
          </cell>
          <cell r="E94">
            <v>134681745.58000001</v>
          </cell>
          <cell r="F94">
            <v>149107576.09999999</v>
          </cell>
          <cell r="G94">
            <v>889713.48</v>
          </cell>
        </row>
        <row r="95">
          <cell r="A95">
            <v>43751</v>
          </cell>
          <cell r="B95" t="str">
            <v>B.G (REC.)</v>
          </cell>
          <cell r="E95">
            <v>98600000</v>
          </cell>
          <cell r="F95">
            <v>77200000</v>
          </cell>
          <cell r="G95">
            <v>60000000</v>
          </cell>
        </row>
        <row r="96">
          <cell r="A96">
            <v>43752</v>
          </cell>
          <cell r="B96" t="str">
            <v>B.G CLEARING A/C</v>
          </cell>
          <cell r="E96">
            <v>77200000</v>
          </cell>
          <cell r="F96">
            <v>98600000</v>
          </cell>
          <cell r="H96">
            <v>60000000</v>
          </cell>
        </row>
        <row r="97">
          <cell r="A97">
            <v>43753</v>
          </cell>
          <cell r="B97" t="str">
            <v>B/G GIVEN-SP GL-VEND</v>
          </cell>
          <cell r="H97">
            <v>6668287</v>
          </cell>
        </row>
        <row r="98">
          <cell r="A98">
            <v>43754</v>
          </cell>
          <cell r="B98" t="str">
            <v>BK GUARTEE-CLR-VEND</v>
          </cell>
          <cell r="G98">
            <v>6668287</v>
          </cell>
        </row>
        <row r="99">
          <cell r="A99">
            <v>44190</v>
          </cell>
          <cell r="B99" t="str">
            <v>MAIN-IOB-102-12865</v>
          </cell>
          <cell r="C99">
            <v>54</v>
          </cell>
          <cell r="E99">
            <v>6011461</v>
          </cell>
          <cell r="F99">
            <v>6011000</v>
          </cell>
          <cell r="G99">
            <v>6501</v>
          </cell>
        </row>
        <row r="100">
          <cell r="A100">
            <v>44385</v>
          </cell>
          <cell r="B100" t="str">
            <v>CLG-IOB-102-12865</v>
          </cell>
          <cell r="C100">
            <v>54</v>
          </cell>
          <cell r="D100">
            <v>54</v>
          </cell>
          <cell r="E100">
            <v>54</v>
          </cell>
          <cell r="F100">
            <v>54</v>
          </cell>
        </row>
        <row r="101">
          <cell r="A101">
            <v>51143</v>
          </cell>
          <cell r="B101" t="str">
            <v>DEP-EARNEST MONEY</v>
          </cell>
        </row>
        <row r="102">
          <cell r="A102">
            <v>51305</v>
          </cell>
          <cell r="B102" t="str">
            <v>CLAIMS-INSURANCE</v>
          </cell>
          <cell r="C102">
            <v>156396</v>
          </cell>
          <cell r="E102">
            <v>10298960</v>
          </cell>
          <cell r="F102">
            <v>7398344</v>
          </cell>
          <cell r="G102">
            <v>3395547</v>
          </cell>
        </row>
        <row r="103">
          <cell r="A103">
            <v>51307</v>
          </cell>
          <cell r="B103" t="str">
            <v>EXPORT BENEFIT REC.</v>
          </cell>
          <cell r="C103">
            <v>14733</v>
          </cell>
          <cell r="E103">
            <v>6039805</v>
          </cell>
          <cell r="F103">
            <v>6025072</v>
          </cell>
        </row>
        <row r="104">
          <cell r="A104">
            <v>51315</v>
          </cell>
          <cell r="B104" t="str">
            <v>INCOME RECEIVABLES</v>
          </cell>
          <cell r="C104">
            <v>13875557</v>
          </cell>
          <cell r="D104">
            <v>14377086</v>
          </cell>
          <cell r="E104">
            <v>110148612.26000001</v>
          </cell>
          <cell r="F104">
            <v>105894841.26000001</v>
          </cell>
          <cell r="G104">
            <v>5562739</v>
          </cell>
        </row>
        <row r="105">
          <cell r="A105">
            <v>51551</v>
          </cell>
          <cell r="B105" t="str">
            <v>ADV.-CUSTOM DUTY</v>
          </cell>
          <cell r="C105">
            <v>743361.01</v>
          </cell>
          <cell r="D105">
            <v>4832869.01</v>
          </cell>
          <cell r="E105">
            <v>11426453.01</v>
          </cell>
          <cell r="F105">
            <v>11368433.01</v>
          </cell>
          <cell r="G105">
            <v>58020</v>
          </cell>
        </row>
        <row r="106">
          <cell r="A106">
            <v>51601</v>
          </cell>
          <cell r="B106" t="str">
            <v>CUSTOM DT RECEIVABLE</v>
          </cell>
          <cell r="C106">
            <v>1018576</v>
          </cell>
          <cell r="D106">
            <v>723799</v>
          </cell>
          <cell r="E106">
            <v>3886691</v>
          </cell>
          <cell r="F106">
            <v>723799</v>
          </cell>
          <cell r="G106">
            <v>4242505.28</v>
          </cell>
        </row>
        <row r="107">
          <cell r="A107">
            <v>51602</v>
          </cell>
          <cell r="B107" t="str">
            <v>EXCISE RECEIVABLE(H)</v>
          </cell>
          <cell r="C107">
            <v>678039</v>
          </cell>
          <cell r="E107">
            <v>10506247.619999999</v>
          </cell>
          <cell r="F107">
            <v>3455047.2</v>
          </cell>
          <cell r="G107">
            <v>10053905.119999999</v>
          </cell>
        </row>
        <row r="108">
          <cell r="A108">
            <v>51607</v>
          </cell>
          <cell r="B108" t="str">
            <v>DEBIT CLEARING A/C</v>
          </cell>
          <cell r="C108">
            <v>21503.77</v>
          </cell>
          <cell r="D108">
            <v>21503.77</v>
          </cell>
          <cell r="E108">
            <v>154077</v>
          </cell>
          <cell r="F108">
            <v>157805.21</v>
          </cell>
        </row>
        <row r="109">
          <cell r="A109">
            <v>51634</v>
          </cell>
          <cell r="B109" t="str">
            <v>OVERAGE PREMIUM RECO</v>
          </cell>
          <cell r="E109">
            <v>347583</v>
          </cell>
          <cell r="F109">
            <v>469304</v>
          </cell>
        </row>
        <row r="110">
          <cell r="A110">
            <v>51635</v>
          </cell>
          <cell r="B110" t="str">
            <v>QUANTITY DISCOUNT RE</v>
          </cell>
          <cell r="C110">
            <v>6830140.5</v>
          </cell>
          <cell r="E110">
            <v>64219464.5</v>
          </cell>
          <cell r="F110">
            <v>72022952</v>
          </cell>
          <cell r="G110">
            <v>23670262.5</v>
          </cell>
        </row>
        <row r="111">
          <cell r="A111">
            <v>52101</v>
          </cell>
          <cell r="B111" t="str">
            <v>R.G.23A PART II</v>
          </cell>
          <cell r="E111">
            <v>236970</v>
          </cell>
          <cell r="F111">
            <v>236970</v>
          </cell>
        </row>
        <row r="112">
          <cell r="A112">
            <v>52104</v>
          </cell>
          <cell r="B112" t="str">
            <v>R.G.23A PART II-CESS</v>
          </cell>
          <cell r="E112">
            <v>871</v>
          </cell>
          <cell r="F112">
            <v>871</v>
          </cell>
        </row>
        <row r="113">
          <cell r="A113">
            <v>52106</v>
          </cell>
          <cell r="B113" t="str">
            <v>SERVICE TAX CREDIT</v>
          </cell>
          <cell r="C113">
            <v>893622</v>
          </cell>
          <cell r="E113">
            <v>2336344</v>
          </cell>
          <cell r="F113">
            <v>289494</v>
          </cell>
          <cell r="G113">
            <v>2046850</v>
          </cell>
        </row>
        <row r="114">
          <cell r="A114">
            <v>52107</v>
          </cell>
          <cell r="B114" t="str">
            <v>CESS ON SERVICE</v>
          </cell>
          <cell r="C114">
            <v>17873</v>
          </cell>
          <cell r="E114">
            <v>47746</v>
          </cell>
          <cell r="F114">
            <v>6811</v>
          </cell>
          <cell r="G114">
            <v>40935</v>
          </cell>
        </row>
        <row r="115">
          <cell r="A115">
            <v>52201</v>
          </cell>
          <cell r="B115" t="str">
            <v>R.G.23C PART II</v>
          </cell>
          <cell r="C115">
            <v>664745</v>
          </cell>
          <cell r="D115">
            <v>664745</v>
          </cell>
          <cell r="E115">
            <v>10347627</v>
          </cell>
          <cell r="F115">
            <v>10347627</v>
          </cell>
        </row>
        <row r="116">
          <cell r="A116">
            <v>52204</v>
          </cell>
          <cell r="B116" t="str">
            <v>R.G.23C PART II-CESS</v>
          </cell>
          <cell r="C116">
            <v>13294</v>
          </cell>
          <cell r="D116">
            <v>13294</v>
          </cell>
          <cell r="E116">
            <v>163267.62</v>
          </cell>
          <cell r="F116">
            <v>163267.62</v>
          </cell>
        </row>
        <row r="117">
          <cell r="A117">
            <v>53201</v>
          </cell>
          <cell r="B117" t="str">
            <v>TDS ON INCOME</v>
          </cell>
          <cell r="C117">
            <v>241531</v>
          </cell>
          <cell r="E117">
            <v>1693942</v>
          </cell>
          <cell r="F117">
            <v>2209176</v>
          </cell>
          <cell r="G117">
            <v>824796</v>
          </cell>
        </row>
        <row r="118">
          <cell r="A118">
            <v>61101</v>
          </cell>
          <cell r="B118" t="str">
            <v>SALES OF FG</v>
          </cell>
          <cell r="C118">
            <v>1329316.28</v>
          </cell>
          <cell r="D118">
            <v>155083256.09</v>
          </cell>
          <cell r="E118">
            <v>167987717.28999999</v>
          </cell>
          <cell r="F118">
            <v>1844411677.6700001</v>
          </cell>
          <cell r="H118">
            <v>1676423960.3800001</v>
          </cell>
        </row>
        <row r="119">
          <cell r="A119">
            <v>61201</v>
          </cell>
          <cell r="B119" t="str">
            <v>SALES OF BY PRD</v>
          </cell>
          <cell r="D119">
            <v>5861</v>
          </cell>
          <cell r="F119">
            <v>40391</v>
          </cell>
          <cell r="H119">
            <v>40391</v>
          </cell>
        </row>
        <row r="120">
          <cell r="A120">
            <v>61401</v>
          </cell>
          <cell r="B120" t="str">
            <v>SALES OF SCRAP</v>
          </cell>
          <cell r="F120">
            <v>154700</v>
          </cell>
          <cell r="H120">
            <v>154700</v>
          </cell>
        </row>
        <row r="121">
          <cell r="A121">
            <v>61501</v>
          </cell>
          <cell r="B121" t="str">
            <v>SALES OTHERS</v>
          </cell>
          <cell r="C121">
            <v>13395</v>
          </cell>
          <cell r="E121">
            <v>13232171.720000001</v>
          </cell>
          <cell r="F121">
            <v>75759954.969999999</v>
          </cell>
          <cell r="H121">
            <v>62527783.25</v>
          </cell>
        </row>
        <row r="122">
          <cell r="A122">
            <v>61601</v>
          </cell>
          <cell r="B122" t="str">
            <v>EXPORT SALES</v>
          </cell>
          <cell r="E122">
            <v>383426.82</v>
          </cell>
          <cell r="F122">
            <v>125841717.3</v>
          </cell>
          <cell r="H122">
            <v>125458290.48</v>
          </cell>
        </row>
        <row r="123">
          <cell r="A123">
            <v>61986</v>
          </cell>
          <cell r="B123" t="str">
            <v>CESS BILLED</v>
          </cell>
          <cell r="C123">
            <v>1377.88</v>
          </cell>
          <cell r="D123">
            <v>49185.279999999999</v>
          </cell>
          <cell r="E123">
            <v>1902.88</v>
          </cell>
          <cell r="F123">
            <v>477577.32</v>
          </cell>
          <cell r="H123">
            <v>475674.44</v>
          </cell>
        </row>
        <row r="124">
          <cell r="A124">
            <v>61999</v>
          </cell>
          <cell r="B124" t="str">
            <v>EXCISE DUTY BILLED</v>
          </cell>
          <cell r="C124">
            <v>69354.16</v>
          </cell>
          <cell r="D124">
            <v>2459821.36</v>
          </cell>
          <cell r="E124">
            <v>324955.56</v>
          </cell>
          <cell r="F124">
            <v>31766363</v>
          </cell>
          <cell r="H124">
            <v>31441407.440000001</v>
          </cell>
        </row>
        <row r="125">
          <cell r="A125">
            <v>65201</v>
          </cell>
          <cell r="B125" t="str">
            <v>INTT. FROM CUSTOMERS</v>
          </cell>
          <cell r="E125">
            <v>44999.41</v>
          </cell>
          <cell r="F125">
            <v>3123352.37</v>
          </cell>
          <cell r="H125">
            <v>3078352.96</v>
          </cell>
        </row>
        <row r="126">
          <cell r="A126">
            <v>65301</v>
          </cell>
          <cell r="B126" t="str">
            <v>EXPORT BENEFIT RECD</v>
          </cell>
          <cell r="C126">
            <v>24518</v>
          </cell>
          <cell r="E126">
            <v>24518</v>
          </cell>
          <cell r="F126">
            <v>12089340</v>
          </cell>
          <cell r="H126">
            <v>12064822</v>
          </cell>
        </row>
        <row r="127">
          <cell r="A127">
            <v>65701</v>
          </cell>
          <cell r="B127" t="str">
            <v>PRIOR PERIOD INCOME</v>
          </cell>
          <cell r="D127">
            <v>14733</v>
          </cell>
          <cell r="F127">
            <v>14733</v>
          </cell>
          <cell r="H127">
            <v>14733</v>
          </cell>
        </row>
        <row r="128">
          <cell r="A128">
            <v>65801</v>
          </cell>
          <cell r="B128" t="str">
            <v>OTHER INCOME</v>
          </cell>
          <cell r="C128">
            <v>13000</v>
          </cell>
          <cell r="D128">
            <v>3280</v>
          </cell>
          <cell r="E128">
            <v>104944</v>
          </cell>
          <cell r="F128">
            <v>163191.29</v>
          </cell>
          <cell r="H128">
            <v>58247.29</v>
          </cell>
        </row>
        <row r="129">
          <cell r="A129">
            <v>65802</v>
          </cell>
          <cell r="B129" t="str">
            <v>INCOME-EARLY DISC.</v>
          </cell>
          <cell r="F129">
            <v>3128345</v>
          </cell>
          <cell r="H129">
            <v>3128345</v>
          </cell>
        </row>
        <row r="130">
          <cell r="A130">
            <v>65806</v>
          </cell>
          <cell r="B130" t="str">
            <v>QTY. DISCOUNT RECD</v>
          </cell>
          <cell r="C130">
            <v>17571612.629999999</v>
          </cell>
          <cell r="E130">
            <v>54188180.630000003</v>
          </cell>
          <cell r="F130">
            <v>54188180.630000003</v>
          </cell>
        </row>
        <row r="131">
          <cell r="A131">
            <v>65807</v>
          </cell>
          <cell r="B131" t="str">
            <v>INCOME-RENT RECOVERY</v>
          </cell>
          <cell r="F131">
            <v>4500</v>
          </cell>
          <cell r="H131">
            <v>4500</v>
          </cell>
        </row>
        <row r="132">
          <cell r="A132">
            <v>71101</v>
          </cell>
          <cell r="B132" t="str">
            <v>CONSP.-RM-INDGNS.</v>
          </cell>
          <cell r="C132">
            <v>1383356.32</v>
          </cell>
          <cell r="D132">
            <v>148423.15</v>
          </cell>
          <cell r="E132">
            <v>15397022.550000001</v>
          </cell>
          <cell r="F132">
            <v>222394.66</v>
          </cell>
          <cell r="G132">
            <v>15174627.890000001</v>
          </cell>
        </row>
        <row r="133">
          <cell r="A133">
            <v>71102</v>
          </cell>
          <cell r="B133" t="str">
            <v>CONSM-RM-IMPORTED</v>
          </cell>
          <cell r="C133">
            <v>102470958.38</v>
          </cell>
          <cell r="D133">
            <v>1002598.22</v>
          </cell>
          <cell r="E133">
            <v>1223541771.3800001</v>
          </cell>
          <cell r="F133">
            <v>128945651.95999999</v>
          </cell>
          <cell r="G133">
            <v>1094596119.4200001</v>
          </cell>
        </row>
        <row r="134">
          <cell r="A134">
            <v>71112</v>
          </cell>
          <cell r="B134" t="str">
            <v>INV.VALUATION ADJ-RM</v>
          </cell>
          <cell r="C134">
            <v>658854.66</v>
          </cell>
          <cell r="D134">
            <v>656166.03</v>
          </cell>
          <cell r="E134">
            <v>10694233.1</v>
          </cell>
          <cell r="F134">
            <v>12774383.68</v>
          </cell>
          <cell r="H134">
            <v>2080150.58</v>
          </cell>
        </row>
        <row r="135">
          <cell r="A135">
            <v>71201</v>
          </cell>
          <cell r="B135" t="str">
            <v>DIFF.COST OF RM-IND</v>
          </cell>
          <cell r="C135">
            <v>5397.79</v>
          </cell>
          <cell r="D135">
            <v>35198.86</v>
          </cell>
          <cell r="E135">
            <v>1530778.17</v>
          </cell>
          <cell r="F135">
            <v>2088725.95</v>
          </cell>
          <cell r="H135">
            <v>557947.78</v>
          </cell>
        </row>
        <row r="136">
          <cell r="A136">
            <v>71202</v>
          </cell>
          <cell r="B136" t="str">
            <v>DIFF.COST OF RM-IMP</v>
          </cell>
          <cell r="C136">
            <v>5985815.4199999999</v>
          </cell>
          <cell r="D136">
            <v>27216015.57</v>
          </cell>
          <cell r="E136">
            <v>27205825.670000002</v>
          </cell>
          <cell r="F136">
            <v>67187646.439999998</v>
          </cell>
          <cell r="H136">
            <v>39981820.770000003</v>
          </cell>
        </row>
        <row r="137">
          <cell r="A137">
            <v>71401</v>
          </cell>
          <cell r="B137" t="str">
            <v>CUSTOM DT- RM</v>
          </cell>
          <cell r="C137">
            <v>258266.09</v>
          </cell>
          <cell r="E137">
            <v>725104.79</v>
          </cell>
          <cell r="F137">
            <v>14280.15</v>
          </cell>
          <cell r="G137">
            <v>710824.64</v>
          </cell>
        </row>
        <row r="138">
          <cell r="A138">
            <v>71501</v>
          </cell>
          <cell r="B138" t="str">
            <v>FOREX FLUCT.-RM</v>
          </cell>
          <cell r="C138">
            <v>6937269.29</v>
          </cell>
          <cell r="D138">
            <v>6773679.0099999998</v>
          </cell>
          <cell r="E138">
            <v>209877085.11000001</v>
          </cell>
          <cell r="F138">
            <v>183355518.47</v>
          </cell>
          <cell r="G138">
            <v>26521566.640000001</v>
          </cell>
        </row>
        <row r="139">
          <cell r="A139">
            <v>71602</v>
          </cell>
          <cell r="B139" t="str">
            <v>ANALYSIS CHGS -R.M.</v>
          </cell>
          <cell r="E139">
            <v>6308</v>
          </cell>
          <cell r="G139">
            <v>6308</v>
          </cell>
        </row>
        <row r="140">
          <cell r="A140">
            <v>71801</v>
          </cell>
          <cell r="B140" t="str">
            <v>COST OF FG PRODUCED</v>
          </cell>
          <cell r="D140">
            <v>127560112.5</v>
          </cell>
          <cell r="E140">
            <v>92628287.5</v>
          </cell>
          <cell r="F140">
            <v>1316259637.5</v>
          </cell>
          <cell r="H140">
            <v>1223631350</v>
          </cell>
        </row>
        <row r="141">
          <cell r="A141">
            <v>71853</v>
          </cell>
          <cell r="B141" t="str">
            <v>COST OF FGOODS SOLD</v>
          </cell>
          <cell r="C141">
            <v>119322662.5</v>
          </cell>
          <cell r="D141">
            <v>88069362.5</v>
          </cell>
          <cell r="E141">
            <v>1384429762.5</v>
          </cell>
          <cell r="F141">
            <v>106531500</v>
          </cell>
          <cell r="G141">
            <v>1277898262.5</v>
          </cell>
        </row>
        <row r="142">
          <cell r="A142">
            <v>71856</v>
          </cell>
          <cell r="B142" t="str">
            <v>COST OF R.M.SOLD</v>
          </cell>
          <cell r="E142">
            <v>87921780.569999993</v>
          </cell>
          <cell r="F142">
            <v>32214611.949999999</v>
          </cell>
          <cell r="G142">
            <v>55707168.619999997</v>
          </cell>
        </row>
        <row r="143">
          <cell r="A143">
            <v>73101</v>
          </cell>
          <cell r="B143" t="str">
            <v>CONSP-S.&amp; SPARES(IND</v>
          </cell>
          <cell r="C143">
            <v>2462771.59</v>
          </cell>
          <cell r="D143">
            <v>3469703.52</v>
          </cell>
          <cell r="E143">
            <v>45823108.93</v>
          </cell>
          <cell r="F143">
            <v>10363404.539999999</v>
          </cell>
          <cell r="G143">
            <v>35459704.390000001</v>
          </cell>
        </row>
        <row r="144">
          <cell r="A144">
            <v>73102</v>
          </cell>
          <cell r="B144" t="str">
            <v>CONSP-RELINING MAT.(</v>
          </cell>
          <cell r="E144">
            <v>338000</v>
          </cell>
          <cell r="G144">
            <v>338000</v>
          </cell>
        </row>
        <row r="145">
          <cell r="A145">
            <v>73103</v>
          </cell>
          <cell r="B145" t="str">
            <v>CONSP-STORE/SPARE-IM</v>
          </cell>
          <cell r="C145">
            <v>4787682.42</v>
          </cell>
          <cell r="D145">
            <v>25014.75</v>
          </cell>
          <cell r="E145">
            <v>21169328.789999999</v>
          </cell>
          <cell r="F145">
            <v>1214462.6200000001</v>
          </cell>
          <cell r="G145">
            <v>19954866.170000002</v>
          </cell>
        </row>
        <row r="146">
          <cell r="A146">
            <v>73109</v>
          </cell>
          <cell r="B146" t="str">
            <v>INV.VALN ADJ-SPARES</v>
          </cell>
          <cell r="C146">
            <v>0.05</v>
          </cell>
          <cell r="D146">
            <v>537.16999999999996</v>
          </cell>
          <cell r="E146">
            <v>4208.25</v>
          </cell>
          <cell r="F146">
            <v>10601.71</v>
          </cell>
          <cell r="H146">
            <v>6393.46</v>
          </cell>
        </row>
        <row r="147">
          <cell r="A147">
            <v>73120</v>
          </cell>
          <cell r="B147" t="str">
            <v>CONSUMPTION S ACID</v>
          </cell>
          <cell r="C147">
            <v>326433790</v>
          </cell>
          <cell r="E147">
            <v>396783190</v>
          </cell>
          <cell r="F147">
            <v>1354800</v>
          </cell>
          <cell r="G147">
            <v>395428390</v>
          </cell>
        </row>
        <row r="148">
          <cell r="A148">
            <v>73201</v>
          </cell>
          <cell r="B148" t="str">
            <v>DIFF.COST-SPARES-IND</v>
          </cell>
          <cell r="C148">
            <v>18612.419999999998</v>
          </cell>
          <cell r="D148">
            <v>21568.45</v>
          </cell>
          <cell r="E148">
            <v>571770.96</v>
          </cell>
          <cell r="F148">
            <v>1214200.7</v>
          </cell>
          <cell r="H148">
            <v>642429.74</v>
          </cell>
        </row>
        <row r="149">
          <cell r="A149">
            <v>73202</v>
          </cell>
          <cell r="B149" t="str">
            <v>DIFF.COST-SPARES-IMP</v>
          </cell>
          <cell r="C149">
            <v>3360.41</v>
          </cell>
          <cell r="D149">
            <v>398780.15</v>
          </cell>
          <cell r="E149">
            <v>859424.87</v>
          </cell>
          <cell r="F149">
            <v>1047050.86</v>
          </cell>
          <cell r="H149">
            <v>187625.99</v>
          </cell>
        </row>
        <row r="150">
          <cell r="A150">
            <v>73401</v>
          </cell>
          <cell r="B150" t="str">
            <v>CUSTOM DT- SPARES</v>
          </cell>
          <cell r="E150">
            <v>3800.71</v>
          </cell>
          <cell r="G150">
            <v>3800.71</v>
          </cell>
        </row>
        <row r="151">
          <cell r="A151">
            <v>73501</v>
          </cell>
          <cell r="B151" t="str">
            <v>FOREX FLUCT.-SPARES</v>
          </cell>
          <cell r="C151">
            <v>266321.73</v>
          </cell>
          <cell r="D151">
            <v>279878.03000000003</v>
          </cell>
          <cell r="E151">
            <v>4960006.95</v>
          </cell>
          <cell r="F151">
            <v>4303011.58</v>
          </cell>
          <cell r="G151">
            <v>656995.37</v>
          </cell>
        </row>
        <row r="152">
          <cell r="A152">
            <v>73705</v>
          </cell>
          <cell r="B152" t="str">
            <v>CASH PURCHASE-ST&amp;SP</v>
          </cell>
          <cell r="C152">
            <v>475</v>
          </cell>
          <cell r="E152">
            <v>3830</v>
          </cell>
          <cell r="G152">
            <v>3830</v>
          </cell>
        </row>
        <row r="153">
          <cell r="A153">
            <v>74101</v>
          </cell>
          <cell r="B153" t="str">
            <v>POWER CHARGES</v>
          </cell>
          <cell r="C153">
            <v>7200990</v>
          </cell>
          <cell r="E153">
            <v>81431826</v>
          </cell>
          <cell r="F153">
            <v>7828956</v>
          </cell>
          <cell r="G153">
            <v>73602870</v>
          </cell>
        </row>
        <row r="154">
          <cell r="A154">
            <v>74201</v>
          </cell>
          <cell r="B154" t="str">
            <v>CONSP-PETROLEUM COST</v>
          </cell>
          <cell r="C154">
            <v>300415.90999999997</v>
          </cell>
          <cell r="D154">
            <v>248.61</v>
          </cell>
          <cell r="E154">
            <v>4952816.0599999996</v>
          </cell>
          <cell r="F154">
            <v>21021.55</v>
          </cell>
          <cell r="G154">
            <v>4931794.51</v>
          </cell>
        </row>
        <row r="155">
          <cell r="A155">
            <v>74203</v>
          </cell>
          <cell r="B155" t="str">
            <v>DIFF COST-PETROLEUM</v>
          </cell>
          <cell r="C155">
            <v>23847500</v>
          </cell>
          <cell r="E155">
            <v>39022635.799999997</v>
          </cell>
          <cell r="F155">
            <v>2640360.9</v>
          </cell>
          <cell r="G155">
            <v>36382274.899999999</v>
          </cell>
        </row>
        <row r="156">
          <cell r="A156">
            <v>74301</v>
          </cell>
          <cell r="B156" t="str">
            <v>WATER CHARGES</v>
          </cell>
          <cell r="C156">
            <v>911643.93</v>
          </cell>
          <cell r="E156">
            <v>10272493.890000001</v>
          </cell>
          <cell r="F156">
            <v>28481.01</v>
          </cell>
          <cell r="G156">
            <v>10244012.880000001</v>
          </cell>
        </row>
        <row r="157">
          <cell r="A157">
            <v>75101</v>
          </cell>
          <cell r="B157" t="str">
            <v>MACHINERY  REP.&amp; MAI</v>
          </cell>
          <cell r="C157">
            <v>6889089.3600000003</v>
          </cell>
          <cell r="D157">
            <v>717808.74</v>
          </cell>
          <cell r="E157">
            <v>68976267.989999995</v>
          </cell>
          <cell r="F157">
            <v>12104928.619999999</v>
          </cell>
          <cell r="G157">
            <v>56871339.369999997</v>
          </cell>
        </row>
        <row r="158">
          <cell r="A158">
            <v>75102</v>
          </cell>
          <cell r="B158" t="str">
            <v>MACHINERY AMC</v>
          </cell>
          <cell r="C158">
            <v>2206972</v>
          </cell>
          <cell r="D158">
            <v>2038.17</v>
          </cell>
          <cell r="E158">
            <v>21278965.859999999</v>
          </cell>
          <cell r="F158">
            <v>120099.64</v>
          </cell>
          <cell r="G158">
            <v>21158866.219999999</v>
          </cell>
        </row>
        <row r="159">
          <cell r="A159">
            <v>76101</v>
          </cell>
          <cell r="B159" t="str">
            <v>EXCISE DUTY-EXP</v>
          </cell>
          <cell r="C159">
            <v>2578648.83</v>
          </cell>
          <cell r="D159">
            <v>140295</v>
          </cell>
          <cell r="E159">
            <v>32598004.030000001</v>
          </cell>
          <cell r="F159">
            <v>477568.64</v>
          </cell>
          <cell r="G159">
            <v>32120435.390000001</v>
          </cell>
        </row>
        <row r="160">
          <cell r="A160">
            <v>76108</v>
          </cell>
          <cell r="B160" t="str">
            <v>CESS-EXP</v>
          </cell>
          <cell r="C160">
            <v>6.5</v>
          </cell>
          <cell r="E160">
            <v>117242.54</v>
          </cell>
          <cell r="F160">
            <v>1051</v>
          </cell>
          <cell r="G160">
            <v>116191.54</v>
          </cell>
        </row>
        <row r="161">
          <cell r="A161">
            <v>78105</v>
          </cell>
          <cell r="B161" t="str">
            <v>TECH. SERVICE CHARGE</v>
          </cell>
          <cell r="E161">
            <v>584697.25</v>
          </cell>
          <cell r="F161">
            <v>35700</v>
          </cell>
          <cell r="G161">
            <v>548997.25</v>
          </cell>
        </row>
        <row r="162">
          <cell r="A162">
            <v>78115</v>
          </cell>
          <cell r="B162" t="str">
            <v>CARRIAGE OUTWARD</v>
          </cell>
          <cell r="C162">
            <v>2850941.18</v>
          </cell>
          <cell r="D162">
            <v>3859109.45</v>
          </cell>
          <cell r="E162">
            <v>3911579.15</v>
          </cell>
          <cell r="F162">
            <v>3911579.15</v>
          </cell>
        </row>
        <row r="163">
          <cell r="A163">
            <v>78554</v>
          </cell>
          <cell r="B163" t="str">
            <v>CONV CHGS PROC GOOD</v>
          </cell>
          <cell r="D163">
            <v>33600</v>
          </cell>
          <cell r="E163">
            <v>175654.03</v>
          </cell>
          <cell r="F163">
            <v>33803.03</v>
          </cell>
          <cell r="G163">
            <v>141851</v>
          </cell>
        </row>
        <row r="164">
          <cell r="A164">
            <v>78560</v>
          </cell>
          <cell r="B164" t="str">
            <v>C.O.S.ROCK PEBBLES</v>
          </cell>
          <cell r="E164">
            <v>1763584.75</v>
          </cell>
          <cell r="G164">
            <v>1763584.75</v>
          </cell>
        </row>
        <row r="165">
          <cell r="A165">
            <v>81101</v>
          </cell>
          <cell r="B165" t="str">
            <v>SALARIES</v>
          </cell>
          <cell r="C165">
            <v>546882</v>
          </cell>
          <cell r="D165">
            <v>2908796</v>
          </cell>
          <cell r="E165">
            <v>7576180.1299999999</v>
          </cell>
          <cell r="F165">
            <v>3533155</v>
          </cell>
          <cell r="G165">
            <v>4043025.13</v>
          </cell>
        </row>
        <row r="166">
          <cell r="A166">
            <v>81102</v>
          </cell>
          <cell r="B166" t="str">
            <v>HRA</v>
          </cell>
          <cell r="C166">
            <v>212792</v>
          </cell>
          <cell r="E166">
            <v>2851820.67</v>
          </cell>
          <cell r="F166">
            <v>235900.67</v>
          </cell>
          <cell r="G166">
            <v>2615920</v>
          </cell>
        </row>
        <row r="167">
          <cell r="A167">
            <v>81103</v>
          </cell>
          <cell r="B167" t="str">
            <v>PERSONAL ALLOW.</v>
          </cell>
          <cell r="C167">
            <v>34646.300000000003</v>
          </cell>
          <cell r="E167">
            <v>391041.06</v>
          </cell>
          <cell r="F167">
            <v>28281.34</v>
          </cell>
          <cell r="G167">
            <v>362759.72</v>
          </cell>
        </row>
        <row r="168">
          <cell r="A168">
            <v>81105</v>
          </cell>
          <cell r="B168" t="str">
            <v>SPECIAL ALLOW.</v>
          </cell>
          <cell r="C168">
            <v>19380</v>
          </cell>
          <cell r="E168">
            <v>376836</v>
          </cell>
          <cell r="F168">
            <v>31003</v>
          </cell>
          <cell r="G168">
            <v>345833</v>
          </cell>
        </row>
        <row r="169">
          <cell r="A169">
            <v>81107</v>
          </cell>
          <cell r="B169" t="str">
            <v>LOCATION ALLOW.</v>
          </cell>
          <cell r="C169">
            <v>19550</v>
          </cell>
          <cell r="D169">
            <v>19668</v>
          </cell>
          <cell r="E169">
            <v>170418.48</v>
          </cell>
          <cell r="F169">
            <v>25952</v>
          </cell>
          <cell r="G169">
            <v>144466.48000000001</v>
          </cell>
        </row>
        <row r="170">
          <cell r="A170">
            <v>81110</v>
          </cell>
          <cell r="B170" t="str">
            <v>CONVEYANCE ALLOW.</v>
          </cell>
          <cell r="C170">
            <v>58876.94</v>
          </cell>
          <cell r="E170">
            <v>786615.14</v>
          </cell>
          <cell r="F170">
            <v>62820</v>
          </cell>
          <cell r="G170">
            <v>723795.14</v>
          </cell>
        </row>
        <row r="171">
          <cell r="A171">
            <v>81111</v>
          </cell>
          <cell r="B171" t="str">
            <v>BONUS</v>
          </cell>
          <cell r="C171">
            <v>106395</v>
          </cell>
          <cell r="E171">
            <v>1429147.1</v>
          </cell>
          <cell r="F171">
            <v>119734</v>
          </cell>
          <cell r="G171">
            <v>1309413.1000000001</v>
          </cell>
        </row>
        <row r="172">
          <cell r="A172">
            <v>81113</v>
          </cell>
          <cell r="B172" t="str">
            <v>INCENTIVE-WM</v>
          </cell>
          <cell r="E172">
            <v>2727750</v>
          </cell>
          <cell r="F172">
            <v>551000</v>
          </cell>
          <cell r="G172">
            <v>2176750</v>
          </cell>
        </row>
        <row r="173">
          <cell r="A173">
            <v>81114</v>
          </cell>
          <cell r="B173" t="str">
            <v>LEAVE ENCASHMENT</v>
          </cell>
          <cell r="E173">
            <v>62969.36</v>
          </cell>
          <cell r="G173">
            <v>62969.36</v>
          </cell>
        </row>
        <row r="174">
          <cell r="A174">
            <v>81131</v>
          </cell>
          <cell r="B174" t="str">
            <v>SALARY COST COMMON</v>
          </cell>
          <cell r="C174">
            <v>2360611.69</v>
          </cell>
          <cell r="E174">
            <v>16999181.239999998</v>
          </cell>
          <cell r="F174">
            <v>1919883</v>
          </cell>
          <cell r="G174">
            <v>15079298.24</v>
          </cell>
        </row>
        <row r="175">
          <cell r="A175">
            <v>81201</v>
          </cell>
          <cell r="B175" t="str">
            <v>CONTRIBUTION TO PF</v>
          </cell>
          <cell r="C175">
            <v>106144.59</v>
          </cell>
          <cell r="D175">
            <v>35501.79</v>
          </cell>
          <cell r="E175">
            <v>717526.52</v>
          </cell>
          <cell r="F175">
            <v>190626.51</v>
          </cell>
          <cell r="G175">
            <v>526900.01</v>
          </cell>
        </row>
        <row r="176">
          <cell r="A176">
            <v>81202</v>
          </cell>
          <cell r="B176" t="str">
            <v>CONTRIBUTION TO FPF</v>
          </cell>
          <cell r="C176">
            <v>90914.7</v>
          </cell>
          <cell r="D176">
            <v>30490.76</v>
          </cell>
          <cell r="E176">
            <v>570186.09</v>
          </cell>
          <cell r="F176">
            <v>152780.26999999999</v>
          </cell>
          <cell r="G176">
            <v>417405.82</v>
          </cell>
        </row>
        <row r="177">
          <cell r="A177">
            <v>81203</v>
          </cell>
          <cell r="B177" t="str">
            <v>ADMIN CHARGES - PF</v>
          </cell>
          <cell r="C177">
            <v>18063.740000000002</v>
          </cell>
          <cell r="D177">
            <v>6049.31</v>
          </cell>
          <cell r="E177">
            <v>116786.61</v>
          </cell>
          <cell r="F177">
            <v>31479.78</v>
          </cell>
          <cell r="G177">
            <v>85306.83</v>
          </cell>
        </row>
        <row r="178">
          <cell r="A178">
            <v>81204</v>
          </cell>
          <cell r="B178" t="str">
            <v>CONTRIBUTION TO ESI</v>
          </cell>
          <cell r="E178">
            <v>1833</v>
          </cell>
          <cell r="F178">
            <v>1833</v>
          </cell>
        </row>
        <row r="179">
          <cell r="A179">
            <v>81205</v>
          </cell>
          <cell r="B179" t="str">
            <v>CONTRIBUTION TO EDLI</v>
          </cell>
          <cell r="C179">
            <v>5458.54</v>
          </cell>
          <cell r="D179">
            <v>1830.68</v>
          </cell>
          <cell r="E179">
            <v>33695.31</v>
          </cell>
          <cell r="F179">
            <v>7378.48</v>
          </cell>
          <cell r="G179">
            <v>26316.83</v>
          </cell>
        </row>
        <row r="180">
          <cell r="A180">
            <v>81206</v>
          </cell>
          <cell r="B180" t="str">
            <v>ADMIN CHARGES - EDLI</v>
          </cell>
          <cell r="C180">
            <v>109.16</v>
          </cell>
          <cell r="D180">
            <v>36.61</v>
          </cell>
          <cell r="E180">
            <v>647.27</v>
          </cell>
          <cell r="F180">
            <v>146.18</v>
          </cell>
          <cell r="G180">
            <v>501.09</v>
          </cell>
        </row>
        <row r="181">
          <cell r="A181">
            <v>81301</v>
          </cell>
          <cell r="B181" t="str">
            <v>UNIFORM WASH REIMB</v>
          </cell>
          <cell r="C181">
            <v>69516.22</v>
          </cell>
          <cell r="E181">
            <v>895122.97</v>
          </cell>
          <cell r="F181">
            <v>69900.009999999995</v>
          </cell>
          <cell r="G181">
            <v>825222.96</v>
          </cell>
        </row>
        <row r="182">
          <cell r="A182">
            <v>81303</v>
          </cell>
          <cell r="B182" t="str">
            <v>VEHICLE MAINT REIMB</v>
          </cell>
          <cell r="C182">
            <v>129628.81</v>
          </cell>
          <cell r="E182">
            <v>1622456.33</v>
          </cell>
          <cell r="F182">
            <v>119640</v>
          </cell>
          <cell r="G182">
            <v>1502816.33</v>
          </cell>
        </row>
        <row r="183">
          <cell r="A183">
            <v>81323</v>
          </cell>
          <cell r="B183" t="str">
            <v>L T A</v>
          </cell>
          <cell r="C183">
            <v>434695</v>
          </cell>
          <cell r="D183">
            <v>433628.25</v>
          </cell>
          <cell r="E183">
            <v>2114012.58</v>
          </cell>
          <cell r="F183">
            <v>1679317.58</v>
          </cell>
          <cell r="G183">
            <v>434695</v>
          </cell>
        </row>
        <row r="184">
          <cell r="A184">
            <v>81324</v>
          </cell>
          <cell r="B184" t="str">
            <v>SUPERANNUA PREM</v>
          </cell>
          <cell r="C184">
            <v>192498</v>
          </cell>
          <cell r="D184">
            <v>112612.5</v>
          </cell>
          <cell r="E184">
            <v>891295</v>
          </cell>
          <cell r="F184">
            <v>698797</v>
          </cell>
          <cell r="G184">
            <v>192498</v>
          </cell>
        </row>
        <row r="185">
          <cell r="A185">
            <v>81325</v>
          </cell>
          <cell r="B185" t="str">
            <v>MEDICAL EXP REIMB</v>
          </cell>
          <cell r="C185">
            <v>112905.75</v>
          </cell>
          <cell r="E185">
            <v>236515</v>
          </cell>
          <cell r="F185">
            <v>11474</v>
          </cell>
          <cell r="G185">
            <v>225041</v>
          </cell>
        </row>
        <row r="186">
          <cell r="A186">
            <v>81354</v>
          </cell>
          <cell r="B186" t="str">
            <v>CANTEEN  EXPENSES</v>
          </cell>
          <cell r="C186">
            <v>53144</v>
          </cell>
          <cell r="E186">
            <v>224374</v>
          </cell>
          <cell r="G186">
            <v>224374</v>
          </cell>
        </row>
        <row r="187">
          <cell r="A187">
            <v>81355</v>
          </cell>
          <cell r="B187" t="str">
            <v>MARRIAGE GIFTS</v>
          </cell>
          <cell r="E187">
            <v>4000</v>
          </cell>
          <cell r="F187">
            <v>1000</v>
          </cell>
          <cell r="G187">
            <v>3000</v>
          </cell>
        </row>
        <row r="188">
          <cell r="A188">
            <v>81359</v>
          </cell>
          <cell r="B188" t="str">
            <v>SAFETY EXPENSES</v>
          </cell>
          <cell r="C188">
            <v>2295</v>
          </cell>
          <cell r="E188">
            <v>2295</v>
          </cell>
          <cell r="G188">
            <v>2295</v>
          </cell>
        </row>
        <row r="189">
          <cell r="A189">
            <v>81360</v>
          </cell>
          <cell r="B189" t="str">
            <v>TRAINING/SEMINAR EXP</v>
          </cell>
          <cell r="C189">
            <v>20185</v>
          </cell>
          <cell r="E189">
            <v>98227</v>
          </cell>
          <cell r="F189">
            <v>8000</v>
          </cell>
          <cell r="G189">
            <v>90227</v>
          </cell>
        </row>
        <row r="190">
          <cell r="A190">
            <v>81361</v>
          </cell>
          <cell r="B190" t="str">
            <v>WELFARE/FOOD EXP-OTH</v>
          </cell>
          <cell r="E190">
            <v>160668</v>
          </cell>
          <cell r="F190">
            <v>59808</v>
          </cell>
          <cell r="G190">
            <v>100860</v>
          </cell>
        </row>
        <row r="191">
          <cell r="A191">
            <v>81501</v>
          </cell>
          <cell r="B191" t="str">
            <v>GRATUITY</v>
          </cell>
          <cell r="E191">
            <v>40737</v>
          </cell>
          <cell r="F191">
            <v>40737</v>
          </cell>
        </row>
        <row r="192">
          <cell r="A192">
            <v>82201</v>
          </cell>
          <cell r="B192" t="str">
            <v>CARRIAGE OUTWARD</v>
          </cell>
          <cell r="C192">
            <v>4898900.26</v>
          </cell>
          <cell r="D192">
            <v>1850401.56</v>
          </cell>
          <cell r="E192">
            <v>18012039.93</v>
          </cell>
          <cell r="F192">
            <v>13011040.42</v>
          </cell>
          <cell r="G192">
            <v>5000999.51</v>
          </cell>
        </row>
        <row r="193">
          <cell r="A193">
            <v>82220</v>
          </cell>
          <cell r="B193" t="str">
            <v>Carriage Outward-oth</v>
          </cell>
          <cell r="E193">
            <v>1025349.53</v>
          </cell>
          <cell r="F193">
            <v>203251.81</v>
          </cell>
          <cell r="G193">
            <v>822097.72</v>
          </cell>
        </row>
        <row r="194">
          <cell r="A194">
            <v>82301</v>
          </cell>
          <cell r="B194" t="str">
            <v>TURNOVER TAX</v>
          </cell>
          <cell r="C194">
            <v>3131639</v>
          </cell>
          <cell r="D194">
            <v>1647344</v>
          </cell>
          <cell r="E194">
            <v>99949757.430000007</v>
          </cell>
          <cell r="F194">
            <v>72752572.430000007</v>
          </cell>
          <cell r="G194">
            <v>27197185</v>
          </cell>
        </row>
        <row r="195">
          <cell r="A195">
            <v>82404</v>
          </cell>
          <cell r="B195" t="str">
            <v>SELLING EXPENSES</v>
          </cell>
          <cell r="C195">
            <v>1494616</v>
          </cell>
          <cell r="E195">
            <v>1744775</v>
          </cell>
          <cell r="F195">
            <v>50594.19</v>
          </cell>
          <cell r="G195">
            <v>1694180.81</v>
          </cell>
        </row>
        <row r="196">
          <cell r="A196">
            <v>82505</v>
          </cell>
          <cell r="B196" t="str">
            <v>TRANSIT INSURA EXP</v>
          </cell>
          <cell r="E196">
            <v>453613</v>
          </cell>
          <cell r="F196">
            <v>101351</v>
          </cell>
          <cell r="G196">
            <v>352262</v>
          </cell>
        </row>
        <row r="197">
          <cell r="A197">
            <v>82507</v>
          </cell>
          <cell r="B197" t="str">
            <v>EXP FOR EXPORTS</v>
          </cell>
          <cell r="C197">
            <v>232380</v>
          </cell>
          <cell r="D197">
            <v>187082</v>
          </cell>
          <cell r="E197">
            <v>1150618.3600000001</v>
          </cell>
          <cell r="F197">
            <v>817812.36</v>
          </cell>
          <cell r="G197">
            <v>332806</v>
          </cell>
        </row>
        <row r="198">
          <cell r="A198">
            <v>82520</v>
          </cell>
          <cell r="B198" t="str">
            <v>Transporterincentive</v>
          </cell>
          <cell r="D198">
            <v>414832</v>
          </cell>
          <cell r="E198">
            <v>414832</v>
          </cell>
          <cell r="F198">
            <v>414832</v>
          </cell>
        </row>
        <row r="199">
          <cell r="A199">
            <v>82525</v>
          </cell>
          <cell r="B199" t="str">
            <v>TRANS INS-ROCK PHOS</v>
          </cell>
          <cell r="E199">
            <v>456168</v>
          </cell>
          <cell r="F199">
            <v>52894</v>
          </cell>
          <cell r="G199">
            <v>403274</v>
          </cell>
        </row>
        <row r="200">
          <cell r="A200">
            <v>82603</v>
          </cell>
          <cell r="B200" t="str">
            <v>QUANTITY DISCOUNT</v>
          </cell>
          <cell r="C200">
            <v>4827900.76</v>
          </cell>
          <cell r="D200">
            <v>3504266.89</v>
          </cell>
          <cell r="E200">
            <v>37330079.509999998</v>
          </cell>
          <cell r="F200">
            <v>28791495.66</v>
          </cell>
          <cell r="G200">
            <v>8538583.8499999996</v>
          </cell>
        </row>
        <row r="201">
          <cell r="A201">
            <v>82702</v>
          </cell>
          <cell r="B201" t="str">
            <v>FREIGHT SUBSIDY</v>
          </cell>
          <cell r="C201">
            <v>233620.39</v>
          </cell>
          <cell r="D201">
            <v>540366.05000000005</v>
          </cell>
          <cell r="E201">
            <v>2849799.49</v>
          </cell>
          <cell r="F201">
            <v>4031576.29</v>
          </cell>
          <cell r="H201">
            <v>1181776.8</v>
          </cell>
        </row>
        <row r="202">
          <cell r="A202">
            <v>82703</v>
          </cell>
          <cell r="B202" t="str">
            <v>LIQUIDITY DAMAGES</v>
          </cell>
          <cell r="E202">
            <v>611131</v>
          </cell>
          <cell r="F202">
            <v>981910</v>
          </cell>
          <cell r="H202">
            <v>370779</v>
          </cell>
        </row>
        <row r="203">
          <cell r="A203">
            <v>83201</v>
          </cell>
          <cell r="B203" t="str">
            <v>RATES &amp; TAXES</v>
          </cell>
          <cell r="D203">
            <v>96779</v>
          </cell>
          <cell r="E203">
            <v>782137</v>
          </cell>
          <cell r="F203">
            <v>631992</v>
          </cell>
          <cell r="G203">
            <v>150145</v>
          </cell>
        </row>
        <row r="204">
          <cell r="A204">
            <v>83301</v>
          </cell>
          <cell r="B204" t="str">
            <v>INSURA-FIXED ASSET</v>
          </cell>
          <cell r="C204">
            <v>199717</v>
          </cell>
          <cell r="E204">
            <v>2741655</v>
          </cell>
          <cell r="G204">
            <v>2741655</v>
          </cell>
        </row>
        <row r="205">
          <cell r="A205">
            <v>83305</v>
          </cell>
          <cell r="B205" t="str">
            <v>INSURANCE-OTHERS</v>
          </cell>
          <cell r="E205">
            <v>5935</v>
          </cell>
          <cell r="G205">
            <v>5935</v>
          </cell>
        </row>
        <row r="206">
          <cell r="A206">
            <v>83401</v>
          </cell>
          <cell r="B206" t="str">
            <v>TRAV STAFF-INLAND</v>
          </cell>
          <cell r="C206">
            <v>27122</v>
          </cell>
          <cell r="D206">
            <v>722501</v>
          </cell>
          <cell r="E206">
            <v>1176041</v>
          </cell>
          <cell r="F206">
            <v>729887</v>
          </cell>
          <cell r="G206">
            <v>446154</v>
          </cell>
        </row>
        <row r="207">
          <cell r="A207">
            <v>83402</v>
          </cell>
          <cell r="B207" t="str">
            <v>TRAV STAFF-FOREN</v>
          </cell>
          <cell r="E207">
            <v>449429</v>
          </cell>
          <cell r="F207">
            <v>208503</v>
          </cell>
          <cell r="G207">
            <v>240926</v>
          </cell>
        </row>
        <row r="208">
          <cell r="A208">
            <v>83403</v>
          </cell>
          <cell r="B208" t="str">
            <v>TRAV OTHERS-INLAND</v>
          </cell>
          <cell r="E208">
            <v>13194</v>
          </cell>
          <cell r="F208">
            <v>1781</v>
          </cell>
          <cell r="G208">
            <v>11413</v>
          </cell>
        </row>
        <row r="209">
          <cell r="A209">
            <v>83404</v>
          </cell>
          <cell r="B209" t="str">
            <v>TRAV OTHER-FOREN</v>
          </cell>
          <cell r="E209">
            <v>3900</v>
          </cell>
          <cell r="G209">
            <v>3900</v>
          </cell>
        </row>
        <row r="210">
          <cell r="A210">
            <v>83405</v>
          </cell>
          <cell r="B210" t="str">
            <v>CONVEYANCE EXP</v>
          </cell>
          <cell r="C210">
            <v>570</v>
          </cell>
          <cell r="E210">
            <v>11894</v>
          </cell>
          <cell r="G210">
            <v>11894</v>
          </cell>
        </row>
        <row r="211">
          <cell r="A211">
            <v>83406</v>
          </cell>
          <cell r="B211" t="str">
            <v>VEHICLE EXP-FUEL</v>
          </cell>
          <cell r="E211">
            <v>2340</v>
          </cell>
          <cell r="F211">
            <v>473</v>
          </cell>
          <cell r="G211">
            <v>1867</v>
          </cell>
        </row>
        <row r="212">
          <cell r="A212">
            <v>83409</v>
          </cell>
          <cell r="B212" t="str">
            <v>VEHICLE HIRE CHGS</v>
          </cell>
          <cell r="C212">
            <v>45005</v>
          </cell>
          <cell r="E212">
            <v>126922</v>
          </cell>
          <cell r="G212">
            <v>126922</v>
          </cell>
        </row>
        <row r="213">
          <cell r="A213">
            <v>83603</v>
          </cell>
          <cell r="B213" t="str">
            <v>LOSS ON SALE RK PBLS</v>
          </cell>
          <cell r="E213">
            <v>4413432.87</v>
          </cell>
          <cell r="F213">
            <v>104427.88</v>
          </cell>
          <cell r="G213">
            <v>4309004.99</v>
          </cell>
        </row>
        <row r="214">
          <cell r="A214">
            <v>84201</v>
          </cell>
          <cell r="B214" t="str">
            <v>BOOKS-FOREIGN</v>
          </cell>
          <cell r="E214">
            <v>93478</v>
          </cell>
          <cell r="G214">
            <v>93478</v>
          </cell>
        </row>
        <row r="215">
          <cell r="A215">
            <v>84202</v>
          </cell>
          <cell r="B215" t="str">
            <v>BOOKS-OTHERS</v>
          </cell>
          <cell r="E215">
            <v>10000</v>
          </cell>
          <cell r="G215">
            <v>10000</v>
          </cell>
        </row>
        <row r="216">
          <cell r="A216">
            <v>84205</v>
          </cell>
          <cell r="B216" t="str">
            <v>COURIER CHARGES</v>
          </cell>
          <cell r="E216">
            <v>5467</v>
          </cell>
          <cell r="G216">
            <v>5467</v>
          </cell>
        </row>
        <row r="217">
          <cell r="A217">
            <v>84207</v>
          </cell>
          <cell r="B217" t="str">
            <v>TEL&amp;TELEX CHGS</v>
          </cell>
          <cell r="C217">
            <v>4037</v>
          </cell>
          <cell r="D217">
            <v>17641</v>
          </cell>
          <cell r="E217">
            <v>166744</v>
          </cell>
          <cell r="F217">
            <v>21551</v>
          </cell>
          <cell r="G217">
            <v>145193</v>
          </cell>
        </row>
        <row r="218">
          <cell r="A218">
            <v>84218</v>
          </cell>
          <cell r="B218" t="str">
            <v>LICENS &amp; REGIST  FEE</v>
          </cell>
          <cell r="E218">
            <v>16200</v>
          </cell>
          <cell r="G218">
            <v>16200</v>
          </cell>
        </row>
        <row r="219">
          <cell r="A219">
            <v>84226</v>
          </cell>
          <cell r="B219" t="str">
            <v>ELECTR CHGS (ADMIN.)</v>
          </cell>
          <cell r="F219">
            <v>830</v>
          </cell>
          <cell r="H219">
            <v>830</v>
          </cell>
        </row>
        <row r="220">
          <cell r="A220">
            <v>84231</v>
          </cell>
          <cell r="B220" t="str">
            <v>POOJA EXPENSES</v>
          </cell>
          <cell r="E220">
            <v>1027</v>
          </cell>
          <cell r="G220">
            <v>1027</v>
          </cell>
        </row>
        <row r="221">
          <cell r="A221">
            <v>84233</v>
          </cell>
          <cell r="B221" t="str">
            <v>PRNTG &amp; STATIONERY</v>
          </cell>
          <cell r="E221">
            <v>10928.4</v>
          </cell>
          <cell r="G221">
            <v>10928.4</v>
          </cell>
        </row>
        <row r="222">
          <cell r="A222">
            <v>84235</v>
          </cell>
          <cell r="B222" t="str">
            <v>XEROX &amp; BINDING CHGS</v>
          </cell>
          <cell r="C222">
            <v>4032</v>
          </cell>
          <cell r="E222">
            <v>49180</v>
          </cell>
          <cell r="F222">
            <v>7192</v>
          </cell>
          <cell r="G222">
            <v>41988</v>
          </cell>
        </row>
        <row r="223">
          <cell r="A223">
            <v>84236</v>
          </cell>
          <cell r="B223" t="str">
            <v>IT EXPENSE/IT STATY.</v>
          </cell>
          <cell r="E223">
            <v>155</v>
          </cell>
          <cell r="G223">
            <v>155</v>
          </cell>
        </row>
        <row r="224">
          <cell r="A224">
            <v>84237</v>
          </cell>
          <cell r="B224" t="str">
            <v>BUSINESS PRO. EXP</v>
          </cell>
          <cell r="E224">
            <v>64017</v>
          </cell>
          <cell r="F224">
            <v>1775</v>
          </cell>
          <cell r="G224">
            <v>62242</v>
          </cell>
        </row>
        <row r="225">
          <cell r="A225">
            <v>84239</v>
          </cell>
          <cell r="B225" t="str">
            <v>PROFESSIONAL FEES</v>
          </cell>
          <cell r="E225">
            <v>227781</v>
          </cell>
          <cell r="F225">
            <v>32500</v>
          </cell>
          <cell r="G225">
            <v>195281</v>
          </cell>
        </row>
        <row r="226">
          <cell r="A226">
            <v>84243</v>
          </cell>
          <cell r="B226" t="str">
            <v>TESTING CHARGES</v>
          </cell>
          <cell r="C226">
            <v>44444.29</v>
          </cell>
          <cell r="E226">
            <v>258455.29</v>
          </cell>
          <cell r="G226">
            <v>258455.29</v>
          </cell>
        </row>
        <row r="227">
          <cell r="A227">
            <v>84250</v>
          </cell>
          <cell r="B227" t="str">
            <v>COIN ADJUSTMENT</v>
          </cell>
          <cell r="C227">
            <v>271.67</v>
          </cell>
          <cell r="D227">
            <v>14.9</v>
          </cell>
          <cell r="E227">
            <v>394.36</v>
          </cell>
          <cell r="F227">
            <v>53.19</v>
          </cell>
          <cell r="G227">
            <v>341.17</v>
          </cell>
        </row>
        <row r="228">
          <cell r="A228">
            <v>84251</v>
          </cell>
          <cell r="B228" t="str">
            <v>S. BALANCE W/O</v>
          </cell>
          <cell r="C228">
            <v>4.0999999999999996</v>
          </cell>
          <cell r="D228">
            <v>9.08</v>
          </cell>
          <cell r="E228">
            <v>63.24</v>
          </cell>
          <cell r="F228">
            <v>141.62</v>
          </cell>
          <cell r="H228">
            <v>78.38</v>
          </cell>
        </row>
        <row r="229">
          <cell r="A229">
            <v>84252</v>
          </cell>
          <cell r="B229" t="str">
            <v>MISC EXP</v>
          </cell>
          <cell r="C229">
            <v>6399</v>
          </cell>
          <cell r="E229">
            <v>24525</v>
          </cell>
          <cell r="G229">
            <v>24525</v>
          </cell>
        </row>
        <row r="230">
          <cell r="A230">
            <v>84253</v>
          </cell>
          <cell r="B230" t="str">
            <v>ADVERTISEMENT-ADMIN</v>
          </cell>
          <cell r="E230">
            <v>13200</v>
          </cell>
          <cell r="G230">
            <v>13200</v>
          </cell>
        </row>
        <row r="231">
          <cell r="A231">
            <v>84256</v>
          </cell>
          <cell r="B231" t="str">
            <v>PRIOR PERIOD EXPS.</v>
          </cell>
          <cell r="C231">
            <v>414832</v>
          </cell>
          <cell r="E231">
            <v>414832</v>
          </cell>
          <cell r="G231">
            <v>414832</v>
          </cell>
        </row>
        <row r="232">
          <cell r="A232">
            <v>84260</v>
          </cell>
          <cell r="B232" t="str">
            <v>ADVERTISEMENT-PURCH.</v>
          </cell>
          <cell r="E232">
            <v>4733</v>
          </cell>
          <cell r="G232">
            <v>4733</v>
          </cell>
        </row>
        <row r="233">
          <cell r="A233">
            <v>84280</v>
          </cell>
          <cell r="B233" t="str">
            <v>ADMIN COST COMMON</v>
          </cell>
          <cell r="C233">
            <v>1812890.47</v>
          </cell>
          <cell r="E233">
            <v>11245617.67</v>
          </cell>
          <cell r="F233">
            <v>961338</v>
          </cell>
          <cell r="G233">
            <v>10284279.67</v>
          </cell>
        </row>
        <row r="234">
          <cell r="A234">
            <v>84407</v>
          </cell>
          <cell r="B234" t="str">
            <v>R&amp;M OTHERS</v>
          </cell>
          <cell r="C234">
            <v>1011</v>
          </cell>
          <cell r="E234">
            <v>409496</v>
          </cell>
          <cell r="F234">
            <v>1983</v>
          </cell>
          <cell r="G234">
            <v>407513</v>
          </cell>
        </row>
        <row r="235">
          <cell r="A235">
            <v>85803</v>
          </cell>
          <cell r="B235" t="str">
            <v>INT IMPORT L.C</v>
          </cell>
          <cell r="C235">
            <v>3307432</v>
          </cell>
          <cell r="D235">
            <v>2261508</v>
          </cell>
          <cell r="E235">
            <v>56098806.479999997</v>
          </cell>
          <cell r="F235">
            <v>43346651.899999999</v>
          </cell>
          <cell r="G235">
            <v>12752154.58</v>
          </cell>
        </row>
        <row r="236">
          <cell r="A236">
            <v>86101</v>
          </cell>
          <cell r="B236" t="str">
            <v>FORIGN.EXH DIFF-F&amp;S</v>
          </cell>
          <cell r="C236">
            <v>622450</v>
          </cell>
          <cell r="D236">
            <v>622450</v>
          </cell>
          <cell r="E236">
            <v>693211.5</v>
          </cell>
          <cell r="F236">
            <v>669894.02</v>
          </cell>
          <cell r="G236">
            <v>23317.48</v>
          </cell>
        </row>
        <row r="237">
          <cell r="A237">
            <v>86106</v>
          </cell>
          <cell r="B237" t="str">
            <v>FORWARD COVER(FOREX)</v>
          </cell>
          <cell r="C237">
            <v>1983741</v>
          </cell>
          <cell r="D237">
            <v>1376188</v>
          </cell>
          <cell r="E237">
            <v>44264672.25</v>
          </cell>
          <cell r="F237">
            <v>35241481</v>
          </cell>
          <cell r="G237">
            <v>9023191.25</v>
          </cell>
        </row>
        <row r="238">
          <cell r="A238">
            <v>86110</v>
          </cell>
          <cell r="B238" t="str">
            <v>EXCHANGE P/L EXPORTS</v>
          </cell>
          <cell r="E238">
            <v>2382762.1</v>
          </cell>
          <cell r="F238">
            <v>1392794.38</v>
          </cell>
          <cell r="G238">
            <v>989967.72</v>
          </cell>
        </row>
        <row r="239">
          <cell r="A239">
            <v>86201</v>
          </cell>
          <cell r="B239" t="str">
            <v>CHG-L.C. COMMITTM.</v>
          </cell>
          <cell r="E239">
            <v>15347</v>
          </cell>
          <cell r="G239">
            <v>15347</v>
          </cell>
        </row>
        <row r="240">
          <cell r="A240">
            <v>86202</v>
          </cell>
          <cell r="B240" t="str">
            <v>CHG-L.C. USANCE</v>
          </cell>
          <cell r="E240">
            <v>1428679.06</v>
          </cell>
          <cell r="G240">
            <v>1428679.06</v>
          </cell>
        </row>
        <row r="241">
          <cell r="A241">
            <v>86203</v>
          </cell>
          <cell r="B241" t="str">
            <v>CHG-L.C. AMEND</v>
          </cell>
          <cell r="E241">
            <v>18310</v>
          </cell>
          <cell r="G241">
            <v>18310</v>
          </cell>
        </row>
        <row r="242">
          <cell r="A242">
            <v>86301</v>
          </cell>
          <cell r="B242" t="str">
            <v>CHG-BANK</v>
          </cell>
          <cell r="C242">
            <v>2000</v>
          </cell>
          <cell r="E242">
            <v>407575.33</v>
          </cell>
          <cell r="F242">
            <v>216</v>
          </cell>
          <cell r="G242">
            <v>407359.33</v>
          </cell>
        </row>
        <row r="243">
          <cell r="A243">
            <v>86303</v>
          </cell>
          <cell r="B243" t="str">
            <v>CHG-DD COMMISSION</v>
          </cell>
          <cell r="E243">
            <v>30</v>
          </cell>
          <cell r="F243">
            <v>407</v>
          </cell>
          <cell r="H243">
            <v>377</v>
          </cell>
        </row>
        <row r="244">
          <cell r="A244">
            <v>91201</v>
          </cell>
          <cell r="B244" t="str">
            <v>DEP- BUILD-FACTORY</v>
          </cell>
          <cell r="C244">
            <v>245999.05</v>
          </cell>
          <cell r="E244">
            <v>2951988.66</v>
          </cell>
          <cell r="G244">
            <v>2951988.66</v>
          </cell>
        </row>
        <row r="245">
          <cell r="A245">
            <v>91202</v>
          </cell>
          <cell r="B245" t="str">
            <v>DEP- BUILD-FACTORY-L</v>
          </cell>
          <cell r="C245">
            <v>6650.57</v>
          </cell>
          <cell r="E245">
            <v>79806.789999999994</v>
          </cell>
          <cell r="G245">
            <v>79806.789999999994</v>
          </cell>
        </row>
        <row r="246">
          <cell r="A246">
            <v>91211</v>
          </cell>
          <cell r="B246" t="str">
            <v>DEP-BUILD-OFFICE</v>
          </cell>
          <cell r="C246">
            <v>439.93</v>
          </cell>
          <cell r="E246">
            <v>1759.73</v>
          </cell>
          <cell r="G246">
            <v>1759.73</v>
          </cell>
        </row>
        <row r="247">
          <cell r="A247">
            <v>91301</v>
          </cell>
          <cell r="B247" t="str">
            <v>DEP-P &amp; MACHINERY</v>
          </cell>
          <cell r="C247">
            <v>12545558.539999999</v>
          </cell>
          <cell r="E247">
            <v>124387748.5</v>
          </cell>
          <cell r="G247">
            <v>124387748.5</v>
          </cell>
        </row>
        <row r="248">
          <cell r="A248">
            <v>91302</v>
          </cell>
          <cell r="B248" t="str">
            <v>DEP-ELECT. INSTALL.</v>
          </cell>
          <cell r="C248">
            <v>70577.990000000005</v>
          </cell>
          <cell r="D248">
            <v>6737.21</v>
          </cell>
          <cell r="E248">
            <v>146379.95000000001</v>
          </cell>
          <cell r="F248">
            <v>6737.21</v>
          </cell>
          <cell r="G248">
            <v>139642.74</v>
          </cell>
        </row>
        <row r="249">
          <cell r="A249">
            <v>91361</v>
          </cell>
          <cell r="B249" t="str">
            <v>DEP-OFFICE EQUIP</v>
          </cell>
          <cell r="C249">
            <v>5306.81</v>
          </cell>
          <cell r="E249">
            <v>15434.17</v>
          </cell>
          <cell r="G249">
            <v>15434.17</v>
          </cell>
        </row>
        <row r="250">
          <cell r="A250">
            <v>91362</v>
          </cell>
          <cell r="B250" t="str">
            <v>DEP.-I.T. EQUIP</v>
          </cell>
          <cell r="C250">
            <v>4142.74</v>
          </cell>
          <cell r="E250">
            <v>46713.99</v>
          </cell>
          <cell r="G250">
            <v>46713.99</v>
          </cell>
        </row>
        <row r="251">
          <cell r="A251">
            <v>91401</v>
          </cell>
          <cell r="B251" t="str">
            <v>DEP-FURNITURE</v>
          </cell>
          <cell r="C251">
            <v>408.09</v>
          </cell>
          <cell r="E251">
            <v>3794.76</v>
          </cell>
          <cell r="G251">
            <v>3794.76</v>
          </cell>
        </row>
        <row r="252">
          <cell r="A252">
            <v>91501</v>
          </cell>
          <cell r="B252" t="str">
            <v>DEP-VEHICLES.</v>
          </cell>
          <cell r="C252">
            <v>3096.84</v>
          </cell>
          <cell r="E252">
            <v>37162.1</v>
          </cell>
          <cell r="G252">
            <v>37162.1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-log - proj. rate"/>
      <sheetName val="po-log - curr. rate"/>
      <sheetName val="Attm. # 3"/>
      <sheetName val="x-rate"/>
      <sheetName val="2.7 - PA"/>
      <sheetName val="NP"/>
      <sheetName val="bh-recon"/>
      <sheetName val="FE Variation - VPCL"/>
      <sheetName val="Main Bs Cr"/>
      <sheetName val="deb"/>
      <sheetName val="CMA Calculations"/>
      <sheetName val="Sheet2"/>
      <sheetName val="Interest 30-11-01 not PA 7%"/>
      <sheetName val="po-log_-_proj__rate"/>
      <sheetName val="po-log_-_curr__rate"/>
      <sheetName val="Attm__#_3"/>
      <sheetName val="2_7_-_PA"/>
      <sheetName val="FE_Variation_-_VPCL"/>
      <sheetName val="Main_Bs_Cr"/>
      <sheetName val="po-log_-_proj__rate1"/>
      <sheetName val="po-log_-_curr__rate1"/>
      <sheetName val="Attm__#_31"/>
      <sheetName val="2_7_-_PA1"/>
      <sheetName val="FE_Variation_-_VPCL1"/>
      <sheetName val="Main_Bs_Cr1"/>
      <sheetName val="CMA_Calculations"/>
      <sheetName val="Interest_30-11-01_not_PA_7%"/>
      <sheetName val="TB"/>
      <sheetName val="PO LOG Exposure"/>
      <sheetName val="po-log_-_proj__rate2"/>
      <sheetName val="po-log_-_curr__rate2"/>
      <sheetName val="Attm__#_32"/>
      <sheetName val="2_7_-_PA2"/>
      <sheetName val="FE_Variation_-_VPCL2"/>
      <sheetName val="Main_Bs_Cr2"/>
      <sheetName val="CMA_Calculations1"/>
      <sheetName val="Interest_30-11-01_not_PA_7%1"/>
      <sheetName val="Codes"/>
      <sheetName val="Instruction Sheet"/>
      <sheetName val="Exclusion List"/>
      <sheetName val="Civil Work"/>
      <sheetName val="F-C"/>
      <sheetName val="1612.01AL - INT AM&amp;NIEP"/>
      <sheetName val="2.1. Claimed Not Ack as debts"/>
      <sheetName val="2.2. Unitech Contingent"/>
      <sheetName val="2.4. Service Tax Contingent"/>
      <sheetName val="6. Auditor Payment"/>
      <sheetName val="7. Pauling Joint Venture"/>
      <sheetName val="8. Non Provision"/>
      <sheetName val="5. MR"/>
      <sheetName val="31. EPS"/>
      <sheetName val="13. Finance Lease"/>
      <sheetName val="18. Earnings"/>
      <sheetName val="Workings"/>
      <sheetName val="Financial Information"/>
      <sheetName val="tdint"/>
      <sheetName val="Cash flow details"/>
      <sheetName val="p &amp;l stpwise"/>
      <sheetName val="p &amp;l stpwise dec03"/>
      <sheetName val="3"/>
      <sheetName val="Waterfall templates"/>
      <sheetName val="Tax"/>
      <sheetName val="Civil Boq"/>
      <sheetName val="tipos de cambioC"/>
      <sheetName val="AR"/>
      <sheetName val="XREF"/>
      <sheetName val="Breakup Value Working"/>
      <sheetName val="Consolidated"/>
      <sheetName val="Additions9900"/>
      <sheetName val="Financials"/>
      <sheetName val="SCB - Annexure A"/>
      <sheetName val="CG - SLR Investments"/>
      <sheetName val="JV-SUB"/>
      <sheetName val="wwww"/>
      <sheetName val="CBS"/>
      <sheetName val="Edit(01)"/>
    </sheetNames>
    <sheetDataSet>
      <sheetData sheetId="0" refreshError="1"/>
      <sheetData sheetId="1" refreshError="1">
        <row r="91">
          <cell r="AH91">
            <v>32441711.919000741</v>
          </cell>
        </row>
      </sheetData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>
        <row r="91">
          <cell r="AH91">
            <v>32441711.919000741</v>
          </cell>
        </row>
      </sheetData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>
        <row r="91">
          <cell r="AH91">
            <v>32441711.919000741</v>
          </cell>
        </row>
      </sheetData>
      <sheetData sheetId="30">
        <row r="91">
          <cell r="AH91">
            <v>32441711.919000741</v>
          </cell>
        </row>
      </sheetData>
      <sheetData sheetId="31">
        <row r="91">
          <cell r="AH91">
            <v>32441711.919000741</v>
          </cell>
        </row>
      </sheetData>
      <sheetData sheetId="32">
        <row r="91">
          <cell r="AH91">
            <v>32441711.919000741</v>
          </cell>
        </row>
      </sheetData>
      <sheetData sheetId="33">
        <row r="91">
          <cell r="AH91">
            <v>32441711.919000741</v>
          </cell>
        </row>
      </sheetData>
      <sheetData sheetId="34">
        <row r="91">
          <cell r="AH91">
            <v>32441711.919000741</v>
          </cell>
        </row>
      </sheetData>
      <sheetData sheetId="35">
        <row r="91">
          <cell r="AH91">
            <v>32441711.919000741</v>
          </cell>
        </row>
      </sheetData>
      <sheetData sheetId="36">
        <row r="91">
          <cell r="AH91">
            <v>32441711.919000741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ermination of Threshold"/>
      <sheetName val="Data Sheet"/>
      <sheetName val="Threshold Table"/>
      <sheetName val="Tickmarks"/>
      <sheetName val="po-log - curr. rate"/>
      <sheetName val="TRIALBALANCE"/>
      <sheetName val="Links"/>
      <sheetName val="Rev Working"/>
      <sheetName val="SC revtrgt"/>
      <sheetName val="sum"/>
      <sheetName val="GT1 RD"/>
      <sheetName val="Company"/>
      <sheetName val="Input"/>
      <sheetName val="Proj PL"/>
      <sheetName val="Lead"/>
      <sheetName val="sch"/>
      <sheetName val="1.2"/>
      <sheetName val="Bal Sheet"/>
      <sheetName val="START"/>
      <sheetName val="QOS9900"/>
      <sheetName val="NAGAR"/>
      <sheetName val="Controls"/>
      <sheetName val="Liability Mgmt"/>
      <sheetName val="Activity Codes"/>
      <sheetName val="1612.01AL - INT AM&amp;NIEP"/>
      <sheetName val="Basic"/>
      <sheetName val="Trial Balance"/>
      <sheetName val="BS-203"/>
      <sheetName val="Quote Sheet"/>
      <sheetName val="DEP WORKING"/>
      <sheetName val="Bank control chart"/>
      <sheetName val="wwww"/>
      <sheetName val="Caption List"/>
      <sheetName val="PRODN&amp;SALES-CHART"/>
      <sheetName val="Unit Rate"/>
      <sheetName val="LC6"/>
      <sheetName val="Index"/>
      <sheetName val="Ref"/>
      <sheetName val="KPIs"/>
      <sheetName val="trial bal"/>
      <sheetName val="Cover sheet"/>
      <sheetName val="SIEVE"/>
      <sheetName val="STEEL STRUCTURE"/>
      <sheetName val="Data"/>
      <sheetName val="Summary year Plan"/>
      <sheetName val="Attributes"/>
      <sheetName val="P87-SL98"/>
      <sheetName val="East Lobe 3"/>
      <sheetName val="Sheet1"/>
      <sheetName val="p &amp;l stpwise"/>
      <sheetName val="XREF"/>
      <sheetName val="tdint"/>
      <sheetName val="BS"/>
      <sheetName val="9-13"/>
      <sheetName val="P&amp;L"/>
      <sheetName val="14-15"/>
      <sheetName val="5-8"/>
      <sheetName val="Cash flow details"/>
      <sheetName val="Input Sheet"/>
      <sheetName val="Output Sheet"/>
      <sheetName val="USD"/>
      <sheetName val="Summary"/>
      <sheetName val="Modifed"/>
      <sheetName val="Pivot"/>
      <sheetName val="SAP ITC"/>
      <sheetName val="Tax Code-1"/>
      <sheetName val="P20"/>
      <sheetName val="Challan"/>
      <sheetName val="Update Macro"/>
      <sheetName val="Setting"/>
      <sheetName val="Dont Alter"/>
      <sheetName val="Grouping"/>
      <sheetName val="Cost-Dist"/>
      <sheetName val="5"/>
      <sheetName val="11. B-17"/>
      <sheetName val="Fact Trial"/>
      <sheetName val="Lists"/>
      <sheetName val="MF NAV&amp;MARKET VALUE 31.03.2006"/>
      <sheetName val="MAR EX"/>
      <sheetName val="F.2.4.1_HALB"/>
      <sheetName val="BS Schdl-3-Fixed Assets"/>
      <sheetName val="co lease rental"/>
      <sheetName val="UNNEGOED"/>
    </sheetNames>
    <sheetDataSet>
      <sheetData sheetId="0" refreshError="1">
        <row r="3">
          <cell r="B3">
            <v>79000000</v>
          </cell>
        </row>
        <row r="4">
          <cell r="B4">
            <v>75000000</v>
          </cell>
        </row>
        <row r="15">
          <cell r="B15">
            <v>3080000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>
        <row r="3">
          <cell r="B3">
            <v>190028198</v>
          </cell>
        </row>
      </sheetData>
      <sheetData sheetId="62">
        <row r="3">
          <cell r="B3">
            <v>190028198</v>
          </cell>
        </row>
      </sheetData>
      <sheetData sheetId="63">
        <row r="3">
          <cell r="B3">
            <v>190028198</v>
          </cell>
        </row>
      </sheetData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dro"/>
      <sheetName val="9.1 FY 23"/>
      <sheetName val="MCLR "/>
      <sheetName val="Incremental O&amp;M Koradi"/>
      <sheetName val="CPR8-9 UDL impact"/>
      <sheetName val="KRD_8-10 LD impact"/>
      <sheetName val="Parli8 UDL impact"/>
      <sheetName val="BTPS_4-5 LD Impact"/>
      <sheetName val="FY 19-20"/>
      <sheetName val="FY 20-21"/>
      <sheetName val="FY 21-22"/>
      <sheetName val="Others_MYT"/>
      <sheetName val="O&amp;M_normative"/>
      <sheetName val="Revenue loss due to higher aux"/>
      <sheetName val="Generation_MYT"/>
      <sheetName val="Sheet1"/>
      <sheetName val="Fuel Projection"/>
      <sheetName val="Op Parameters MYT"/>
      <sheetName val="FY 22-23"/>
      <sheetName val="FY 23-24"/>
      <sheetName val="FY 24-25 H1"/>
      <sheetName val="FY 24-25 H2"/>
      <sheetName val="FY 24-25 total"/>
      <sheetName val="Capitalisation_MYT"/>
      <sheetName val="FY 25-26"/>
      <sheetName val="FY 26-27"/>
      <sheetName val="FY 27-28"/>
      <sheetName val="FY 28-29"/>
      <sheetName val="FY 29-30"/>
      <sheetName val="COD's"/>
      <sheetName val="Esc rates"/>
      <sheetName val="O&amp;M_New Plants"/>
      <sheetName val="Limestone Cal."/>
      <sheetName val="Notinal interest"/>
      <sheetName val="FSA linkage"/>
      <sheetName val="Corporate Asset Add FY 23&amp;FY24"/>
      <sheetName val="Review Order claimed allow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523">
          <cell r="E523">
            <v>465.85198681252064</v>
          </cell>
        </row>
      </sheetData>
      <sheetData sheetId="19">
        <row r="523">
          <cell r="E523">
            <v>465.8342093205207</v>
          </cell>
        </row>
      </sheetData>
      <sheetData sheetId="20"/>
      <sheetData sheetId="21"/>
      <sheetData sheetId="22">
        <row r="576">
          <cell r="P576">
            <v>1.0966819999999999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Sheet6"/>
      <sheetName val="pmts"/>
      <sheetName val="JE"/>
      <sheetName val="utilisation"/>
      <sheetName val="LOSS BOOKING"/>
      <sheetName val="Oustanding Balances"/>
      <sheetName val="7.875%"/>
      <sheetName val="8.500%"/>
      <sheetName val="31.3LOANBAL"/>
      <sheetName val="MONTHWISE"/>
      <sheetName val="swaps"/>
      <sheetName val="var summ"/>
      <sheetName val="EF"/>
      <sheetName val="41"/>
      <sheetName val="11"/>
      <sheetName val="Sheet5"/>
      <sheetName val="12"/>
      <sheetName val="16"/>
      <sheetName val="jojo-17"/>
      <sheetName val="17 "/>
      <sheetName val="TISCO13th bill"/>
      <sheetName val="discount"/>
      <sheetName val="av rate"/>
      <sheetName val="XREF"/>
      <sheetName val="Tickmarks"/>
      <sheetName val="16-capn"/>
      <sheetName val="17"/>
      <sheetName val="buyback"/>
      <sheetName val="caprev"/>
      <sheetName val="repatje"/>
      <sheetName val="Sheet4"/>
      <sheetName val="profit on repat"/>
      <sheetName val="Sheet1"/>
      <sheetName val="swap"/>
      <sheetName val="rough"/>
      <sheetName val="yhm"/>
      <sheetName val="Sheet3"/>
      <sheetName val="Sheet2"/>
      <sheetName val="realgnments2001"/>
      <sheetName val="realignment2000"/>
      <sheetName val="realignment99"/>
      <sheetName val="realignment98"/>
      <sheetName val="cd etc"/>
      <sheetName val="chaseAc"/>
      <sheetName val="Issue exp"/>
      <sheetName val="disc"/>
      <sheetName val="jojoadjt03"/>
      <sheetName val="jojoadjt02"/>
      <sheetName val="alloc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28">
          <cell r="J28">
            <v>-103028415</v>
          </cell>
          <cell r="K28" t="str">
            <v>!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3">
          <cell r="A3">
            <v>230585303.5</v>
          </cell>
          <cell r="B3">
            <v>230585303.5</v>
          </cell>
          <cell r="D3" t="str">
            <v>INTEREST AND FINANCE CHARGES LEADSHEET</v>
          </cell>
          <cell r="E3" t="str">
            <v>!</v>
          </cell>
        </row>
        <row r="5">
          <cell r="A5">
            <v>-14737737</v>
          </cell>
          <cell r="B5">
            <v>-14737737</v>
          </cell>
          <cell r="D5" t="str">
            <v>PROVISIONS FOR SEC./ UNSEC. LOANS LEADSHEET</v>
          </cell>
          <cell r="E5" t="str">
            <v>!</v>
          </cell>
        </row>
        <row r="6">
          <cell r="A6">
            <v>-1639937440</v>
          </cell>
          <cell r="B6">
            <v>-1639937440</v>
          </cell>
          <cell r="D6" t="str">
            <v>UNSECURED LOANS LEADSHEET</v>
          </cell>
          <cell r="E6" t="str">
            <v>!</v>
          </cell>
        </row>
        <row r="7">
          <cell r="A7">
            <v>-842699986</v>
          </cell>
          <cell r="B7">
            <v>-842699986</v>
          </cell>
          <cell r="D7" t="str">
            <v>UNSECURED LOANS LEADSHEET</v>
          </cell>
          <cell r="E7" t="str">
            <v>!</v>
          </cell>
        </row>
        <row r="8">
          <cell r="A8">
            <v>-103028415</v>
          </cell>
          <cell r="B8">
            <v>-103028415</v>
          </cell>
          <cell r="D8" t="str">
            <v>INTEREST AND FINANCE CHARGES LEADSHEET</v>
          </cell>
          <cell r="E8" t="str">
            <v>!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-01"/>
    </sheetNames>
    <sheetDataSet>
      <sheetData sheetId="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rans_Letter"/>
      <sheetName val="Index"/>
      <sheetName val="Abbreviations"/>
      <sheetName val="Lead_Index"/>
      <sheetName val="Lead PL"/>
      <sheetName val="Lead CF"/>
      <sheetName val="Lead BS"/>
      <sheetName val="PL_Index"/>
      <sheetName val="PL1"/>
      <sheetName val="PL2"/>
      <sheetName val="PL3"/>
      <sheetName val="PL4"/>
      <sheetName val="PL5"/>
      <sheetName val="PL6-Revenue Bridge"/>
      <sheetName val="PL7"/>
      <sheetName val="PL8"/>
      <sheetName val="PL9"/>
      <sheetName val="PL10"/>
      <sheetName val="PL11"/>
      <sheetName val="PL12"/>
      <sheetName val="PL13"/>
      <sheetName val="PL14"/>
      <sheetName val="PL15"/>
      <sheetName val="PL16"/>
      <sheetName val="PL17"/>
      <sheetName val="PL18"/>
      <sheetName val="PL19"/>
      <sheetName val="PL20"/>
      <sheetName val="PL21"/>
      <sheetName val="PL22"/>
      <sheetName val="PL23"/>
      <sheetName val="PL24"/>
      <sheetName val="BS_Index"/>
      <sheetName val="BS1"/>
      <sheetName val="BS2"/>
      <sheetName val="BS3"/>
      <sheetName val="BS4"/>
      <sheetName val="BS5"/>
      <sheetName val="BS6"/>
      <sheetName val="BS7"/>
      <sheetName val="BS8"/>
      <sheetName val="BS9"/>
      <sheetName val="BS10"/>
      <sheetName val="BS11"/>
      <sheetName val="BS12"/>
      <sheetName val="BS13"/>
      <sheetName val="BS14"/>
      <sheetName val="BS15"/>
      <sheetName val="BS16"/>
      <sheetName val="BS17"/>
      <sheetName val="BS18"/>
      <sheetName val="BS19"/>
      <sheetName val="BS20"/>
      <sheetName val="BS21"/>
      <sheetName val="BS22"/>
      <sheetName val="BS23"/>
      <sheetName val="BS24"/>
      <sheetName val="WC_Index"/>
      <sheetName val="WC1"/>
      <sheetName val="WC2"/>
      <sheetName val="FC_Index"/>
      <sheetName val="FC1"/>
      <sheetName val="FC2"/>
      <sheetName val="AG_Index"/>
      <sheetName val="AG1"/>
      <sheetName val="AG2"/>
      <sheetName val="AG3"/>
      <sheetName val="AG4"/>
      <sheetName val="AG5"/>
      <sheetName val="AG6"/>
      <sheetName val="Sheet8S"/>
      <sheetName val="Sheet4S"/>
      <sheetName val="Sheet01S"/>
      <sheetName val="Sheet12S"/>
      <sheetName val="Determination of Threshold"/>
      <sheetName val="SUMME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A6" t="str">
            <v>Currency:Rsm</v>
          </cell>
        </row>
        <row r="14">
          <cell r="B14">
            <v>11883.978000000001</v>
          </cell>
        </row>
        <row r="21">
          <cell r="B21">
            <v>18547.707000000002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04REL"/>
      <sheetName val="Daily_input"/>
      <sheetName val="Daily_report"/>
      <sheetName val="Instruction Sheet"/>
      <sheetName val="SUMME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5"/>
  <sheetViews>
    <sheetView showGridLines="0" tabSelected="1" workbookViewId="0">
      <selection activeCell="I7" sqref="I7"/>
    </sheetView>
  </sheetViews>
  <sheetFormatPr defaultRowHeight="14.5" x14ac:dyDescent="0.35"/>
  <cols>
    <col min="1" max="1" width="18.81640625" style="14" bestFit="1" customWidth="1"/>
    <col min="2" max="2" width="8.81640625" style="14" bestFit="1" customWidth="1"/>
    <col min="3" max="3" width="14.36328125" style="14" bestFit="1" customWidth="1"/>
    <col min="4" max="4" width="8.7265625" style="32"/>
    <col min="5" max="5" width="14.6328125" style="14" bestFit="1" customWidth="1"/>
    <col min="6" max="6" width="15.08984375" style="14" bestFit="1" customWidth="1"/>
    <col min="7" max="7" width="8.7265625" style="14"/>
    <col min="8" max="8" width="10.08984375" style="14" bestFit="1" customWidth="1"/>
    <col min="9" max="9" width="15.08984375" style="14" bestFit="1" customWidth="1"/>
    <col min="10" max="16384" width="8.7265625" style="14"/>
  </cols>
  <sheetData>
    <row r="1" spans="1:16" x14ac:dyDescent="0.35">
      <c r="D1" s="14"/>
    </row>
    <row r="2" spans="1:16" x14ac:dyDescent="0.35">
      <c r="D2" s="14"/>
    </row>
    <row r="3" spans="1:16" s="16" customFormat="1" ht="43.5" x14ac:dyDescent="0.35">
      <c r="A3" s="18" t="s">
        <v>45</v>
      </c>
      <c r="B3" s="18" t="s">
        <v>40</v>
      </c>
      <c r="C3" s="18" t="s">
        <v>65</v>
      </c>
      <c r="D3" s="29"/>
      <c r="E3" s="18" t="s">
        <v>66</v>
      </c>
      <c r="F3" s="18" t="s">
        <v>43</v>
      </c>
      <c r="H3" s="18" t="s">
        <v>67</v>
      </c>
      <c r="I3" s="18" t="s">
        <v>68</v>
      </c>
    </row>
    <row r="4" spans="1:16" s="17" customFormat="1" x14ac:dyDescent="0.35">
      <c r="A4" s="19" t="s">
        <v>46</v>
      </c>
      <c r="B4" s="19" t="s">
        <v>44</v>
      </c>
      <c r="C4" s="19" t="s">
        <v>44</v>
      </c>
      <c r="D4" s="30"/>
      <c r="E4" s="19" t="s">
        <v>44</v>
      </c>
      <c r="F4" s="19" t="s">
        <v>44</v>
      </c>
      <c r="H4" s="19" t="s">
        <v>44</v>
      </c>
      <c r="I4" s="19" t="s">
        <v>44</v>
      </c>
    </row>
    <row r="5" spans="1:16" x14ac:dyDescent="0.35">
      <c r="A5" s="20" t="s">
        <v>47</v>
      </c>
      <c r="B5" s="21">
        <v>13.404383131102621</v>
      </c>
      <c r="C5" s="22">
        <f>B5/$B$24*$C$24</f>
        <v>2.4824978393466232E-3</v>
      </c>
      <c r="D5" s="31"/>
      <c r="E5" s="21">
        <v>0</v>
      </c>
      <c r="F5" s="21">
        <f>E5/$E$24*$F$24</f>
        <v>0</v>
      </c>
      <c r="G5" s="15"/>
      <c r="H5" s="21">
        <v>465.85198681252064</v>
      </c>
      <c r="I5" s="21">
        <f>H5/$H$24*$I$24</f>
        <v>6.4554805537908239E-2</v>
      </c>
      <c r="J5" s="15"/>
      <c r="K5" s="15"/>
      <c r="L5" s="15"/>
      <c r="M5" s="15"/>
      <c r="N5" s="15"/>
      <c r="O5" s="15"/>
      <c r="P5" s="15"/>
    </row>
    <row r="6" spans="1:16" x14ac:dyDescent="0.35">
      <c r="A6" s="20" t="s">
        <v>48</v>
      </c>
      <c r="B6" s="21">
        <v>183.42264162968965</v>
      </c>
      <c r="C6" s="22">
        <f t="shared" ref="C6:C23" si="0">B6/$B$24*$C$24</f>
        <v>3.396995647463999E-2</v>
      </c>
      <c r="E6" s="21">
        <v>194.76696317767502</v>
      </c>
      <c r="F6" s="21">
        <f t="shared" ref="F6:F23" si="1">E6/$E$24*$F$24</f>
        <v>6.210401243055487E-2</v>
      </c>
      <c r="H6" s="21">
        <v>6736.6197156146336</v>
      </c>
      <c r="I6" s="21">
        <f t="shared" ref="I6:I23" si="2">H6/$H$24*$I$24</f>
        <v>0.933517915636489</v>
      </c>
    </row>
    <row r="7" spans="1:16" x14ac:dyDescent="0.35">
      <c r="A7" s="20" t="s">
        <v>49</v>
      </c>
      <c r="B7" s="21">
        <v>130.50448862113282</v>
      </c>
      <c r="C7" s="22">
        <f t="shared" si="0"/>
        <v>2.4169490520997098E-2</v>
      </c>
      <c r="E7" s="21">
        <v>59.397310046529917</v>
      </c>
      <c r="F7" s="21">
        <f t="shared" si="1"/>
        <v>1.8939614918707329E-2</v>
      </c>
      <c r="H7" s="21">
        <v>4211.7595612961686</v>
      </c>
      <c r="I7" s="21">
        <f t="shared" si="2"/>
        <v>0.58363885343118682</v>
      </c>
    </row>
    <row r="8" spans="1:16" x14ac:dyDescent="0.35">
      <c r="A8" s="20" t="s">
        <v>50</v>
      </c>
      <c r="B8" s="21">
        <v>183.25469567741936</v>
      </c>
      <c r="C8" s="22">
        <f t="shared" si="0"/>
        <v>3.3938852808058674E-2</v>
      </c>
      <c r="E8" s="21">
        <v>289.88955328955711</v>
      </c>
      <c r="F8" s="21">
        <f t="shared" si="1"/>
        <v>9.2435103609225772E-2</v>
      </c>
      <c r="H8" s="21">
        <v>6324.4439491179883</v>
      </c>
      <c r="I8" s="21">
        <f t="shared" si="2"/>
        <v>0.87640121933196635</v>
      </c>
    </row>
    <row r="9" spans="1:16" x14ac:dyDescent="0.35">
      <c r="A9" s="20" t="s">
        <v>51</v>
      </c>
      <c r="B9" s="21">
        <v>37.091933288545285</v>
      </c>
      <c r="C9" s="22">
        <f t="shared" si="0"/>
        <v>6.8694428789001921E-3</v>
      </c>
      <c r="E9" s="21">
        <v>25.011775308238299</v>
      </c>
      <c r="F9" s="21">
        <f t="shared" si="1"/>
        <v>7.9753341085677804E-3</v>
      </c>
      <c r="H9" s="21">
        <v>1280.336355248314</v>
      </c>
      <c r="I9" s="21">
        <f t="shared" si="2"/>
        <v>0.17742086923723238</v>
      </c>
    </row>
    <row r="10" spans="1:16" x14ac:dyDescent="0.35">
      <c r="A10" s="20" t="s">
        <v>52</v>
      </c>
      <c r="B10" s="21">
        <v>431.03453494206565</v>
      </c>
      <c r="C10" s="22">
        <f t="shared" si="0"/>
        <v>7.982779149266489E-2</v>
      </c>
      <c r="E10" s="21">
        <v>561.56352291517749</v>
      </c>
      <c r="F10" s="21">
        <f t="shared" si="1"/>
        <v>0.17906192836130802</v>
      </c>
      <c r="H10" s="21">
        <v>13216.603661658333</v>
      </c>
      <c r="I10" s="21">
        <f t="shared" si="2"/>
        <v>1.831472878516075</v>
      </c>
    </row>
    <row r="11" spans="1:16" x14ac:dyDescent="0.35">
      <c r="A11" s="20" t="s">
        <v>53</v>
      </c>
      <c r="B11" s="21">
        <v>35.106495267891674</v>
      </c>
      <c r="C11" s="22">
        <f t="shared" si="0"/>
        <v>6.5017388564008157E-3</v>
      </c>
      <c r="E11" s="21">
        <v>3.2566756926181943</v>
      </c>
      <c r="F11" s="21">
        <f t="shared" si="1"/>
        <v>1.0384339540794832E-3</v>
      </c>
      <c r="H11" s="21">
        <v>801.54195377299993</v>
      </c>
      <c r="I11" s="21">
        <f t="shared" si="2"/>
        <v>0.11107258618844289</v>
      </c>
    </row>
    <row r="12" spans="1:16" x14ac:dyDescent="0.35">
      <c r="A12" s="20" t="s">
        <v>54</v>
      </c>
      <c r="B12" s="21">
        <v>132.16033300837137</v>
      </c>
      <c r="C12" s="22">
        <f t="shared" si="0"/>
        <v>2.447615365300471E-2</v>
      </c>
      <c r="E12" s="21">
        <v>29.330189545594365</v>
      </c>
      <c r="F12" s="21">
        <f t="shared" si="1"/>
        <v>9.3523173869505261E-3</v>
      </c>
      <c r="H12" s="21">
        <v>3253.7072415047824</v>
      </c>
      <c r="I12" s="21">
        <f t="shared" si="2"/>
        <v>0.45087805611775872</v>
      </c>
    </row>
    <row r="13" spans="1:16" x14ac:dyDescent="0.35">
      <c r="A13" s="20" t="s">
        <v>55</v>
      </c>
      <c r="B13" s="21">
        <v>131.23022767889927</v>
      </c>
      <c r="C13" s="22">
        <f t="shared" si="0"/>
        <v>2.4303897723866007E-2</v>
      </c>
      <c r="E13" s="21">
        <v>13.328758597004809</v>
      </c>
      <c r="F13" s="21">
        <f t="shared" si="1"/>
        <v>4.2500502964515794E-3</v>
      </c>
      <c r="H13" s="21">
        <v>3066.5850900632008</v>
      </c>
      <c r="I13" s="21">
        <f t="shared" si="2"/>
        <v>0.4249478584582011</v>
      </c>
    </row>
    <row r="14" spans="1:16" x14ac:dyDescent="0.35">
      <c r="A14" s="20" t="s">
        <v>56</v>
      </c>
      <c r="B14" s="21">
        <v>55.003174206899665</v>
      </c>
      <c r="C14" s="22">
        <f t="shared" si="0"/>
        <v>1.01866128258453E-2</v>
      </c>
      <c r="E14" s="21">
        <v>100.51897437442751</v>
      </c>
      <c r="F14" s="21">
        <f t="shared" si="1"/>
        <v>3.205179940276251E-2</v>
      </c>
      <c r="H14" s="21">
        <v>1871.0989184120281</v>
      </c>
      <c r="I14" s="21">
        <f t="shared" si="2"/>
        <v>0.25928498802107613</v>
      </c>
    </row>
    <row r="15" spans="1:16" x14ac:dyDescent="0.35">
      <c r="A15" s="20" t="s">
        <v>57</v>
      </c>
      <c r="B15" s="21">
        <v>139.77895089083617</v>
      </c>
      <c r="C15" s="22">
        <f t="shared" si="0"/>
        <v>2.5887125142482769E-2</v>
      </c>
      <c r="E15" s="21">
        <v>5.2175493797699302</v>
      </c>
      <c r="F15" s="21">
        <f t="shared" si="1"/>
        <v>1.663684365416071E-3</v>
      </c>
      <c r="H15" s="21">
        <v>2617.1539548569995</v>
      </c>
      <c r="I15" s="21">
        <f t="shared" si="2"/>
        <v>0.36266855010012861</v>
      </c>
    </row>
    <row r="16" spans="1:16" x14ac:dyDescent="0.35">
      <c r="A16" s="20" t="s">
        <v>58</v>
      </c>
      <c r="B16" s="21">
        <v>107.23483025907515</v>
      </c>
      <c r="C16" s="22">
        <f t="shared" si="0"/>
        <v>1.9859939231605502E-2</v>
      </c>
      <c r="E16" s="21">
        <v>69.591467571692419</v>
      </c>
      <c r="F16" s="21">
        <f t="shared" si="1"/>
        <v>2.2190156362351377E-2</v>
      </c>
      <c r="H16" s="21">
        <v>3627.9264062543612</v>
      </c>
      <c r="I16" s="21">
        <f t="shared" si="2"/>
        <v>0.50273496795419925</v>
      </c>
    </row>
    <row r="17" spans="1:9" x14ac:dyDescent="0.35">
      <c r="A17" s="23" t="s">
        <v>59</v>
      </c>
      <c r="B17" s="24">
        <v>42.366411893693794</v>
      </c>
      <c r="C17" s="25">
        <f t="shared" si="0"/>
        <v>7.8462787103513992E-3</v>
      </c>
      <c r="D17" s="33"/>
      <c r="E17" s="24">
        <v>8.6086301810566592</v>
      </c>
      <c r="F17" s="24">
        <f t="shared" si="1"/>
        <v>2.7449751592968003E-3</v>
      </c>
      <c r="H17" s="24">
        <v>1705.6498561699998</v>
      </c>
      <c r="I17" s="24">
        <f t="shared" si="2"/>
        <v>0.23635810922306483</v>
      </c>
    </row>
    <row r="18" spans="1:9" x14ac:dyDescent="0.35">
      <c r="A18" s="23" t="s">
        <v>60</v>
      </c>
      <c r="B18" s="24">
        <v>0</v>
      </c>
      <c r="C18" s="25">
        <f t="shared" si="0"/>
        <v>0</v>
      </c>
      <c r="D18" s="33"/>
      <c r="E18" s="24">
        <v>0</v>
      </c>
      <c r="F18" s="24">
        <f t="shared" si="1"/>
        <v>0</v>
      </c>
      <c r="H18" s="24">
        <v>0</v>
      </c>
      <c r="I18" s="24">
        <f t="shared" si="2"/>
        <v>0</v>
      </c>
    </row>
    <row r="19" spans="1:9" x14ac:dyDescent="0.35">
      <c r="A19" s="23" t="s">
        <v>61</v>
      </c>
      <c r="B19" s="24">
        <v>42.366411893693794</v>
      </c>
      <c r="C19" s="25">
        <f t="shared" si="0"/>
        <v>7.8462787103513992E-3</v>
      </c>
      <c r="D19" s="33"/>
      <c r="E19" s="24">
        <v>8.6086301810566592</v>
      </c>
      <c r="F19" s="24">
        <f t="shared" si="1"/>
        <v>2.7449751592968003E-3</v>
      </c>
      <c r="H19" s="24">
        <v>1705.6498561699998</v>
      </c>
      <c r="I19" s="24">
        <f t="shared" si="2"/>
        <v>0.23635810922306483</v>
      </c>
    </row>
    <row r="20" spans="1:9" x14ac:dyDescent="0.35">
      <c r="A20" s="20" t="s">
        <v>62</v>
      </c>
      <c r="B20" s="21">
        <v>3.5147937978402286</v>
      </c>
      <c r="C20" s="22">
        <f t="shared" si="0"/>
        <v>6.5094140651958063E-4</v>
      </c>
      <c r="E20" s="21">
        <v>0</v>
      </c>
      <c r="F20" s="21">
        <f t="shared" si="1"/>
        <v>0</v>
      </c>
      <c r="H20" s="21">
        <v>232.86977261543547</v>
      </c>
      <c r="I20" s="21">
        <f t="shared" si="2"/>
        <v>3.2269612049322945E-2</v>
      </c>
    </row>
    <row r="21" spans="1:9" x14ac:dyDescent="0.35">
      <c r="A21" s="20" t="s">
        <v>14</v>
      </c>
      <c r="B21" s="21">
        <v>7.1198637786927643E-2</v>
      </c>
      <c r="C21" s="22">
        <f t="shared" si="0"/>
        <v>1.3186020031041261E-5</v>
      </c>
      <c r="E21" s="21">
        <v>5.7880390309787894E-2</v>
      </c>
      <c r="F21" s="21">
        <f t="shared" si="1"/>
        <v>1.8455925073931955E-5</v>
      </c>
      <c r="H21" s="21">
        <v>3.231619547366984</v>
      </c>
      <c r="I21" s="21">
        <f t="shared" si="2"/>
        <v>4.4781728394073636E-4</v>
      </c>
    </row>
    <row r="22" spans="1:9" x14ac:dyDescent="0.35">
      <c r="A22" s="20" t="s">
        <v>13</v>
      </c>
      <c r="B22" s="21">
        <v>0.48010721001831846</v>
      </c>
      <c r="C22" s="22">
        <f t="shared" si="0"/>
        <v>8.8916073188007291E-5</v>
      </c>
      <c r="E22" s="21">
        <v>0.30351296702567909</v>
      </c>
      <c r="F22" s="21">
        <f t="shared" si="1"/>
        <v>9.6779108579118383E-5</v>
      </c>
      <c r="H22" s="21">
        <v>20.231486638999723</v>
      </c>
      <c r="I22" s="21">
        <f t="shared" si="2"/>
        <v>2.8035507472226879E-3</v>
      </c>
    </row>
    <row r="23" spans="1:9" x14ac:dyDescent="0.35">
      <c r="A23" s="20" t="s">
        <v>63</v>
      </c>
      <c r="B23" s="21">
        <v>1.2272854703262555</v>
      </c>
      <c r="C23" s="22">
        <f t="shared" si="0"/>
        <v>2.2729382609759936E-4</v>
      </c>
      <c r="E23" s="21">
        <v>0.59692996914476149</v>
      </c>
      <c r="F23" s="21">
        <f t="shared" si="1"/>
        <v>1.9033898572479418E-4</v>
      </c>
      <c r="H23" s="21">
        <v>39.68464105969786</v>
      </c>
      <c r="I23" s="21">
        <f t="shared" si="2"/>
        <v>5.4992451657858423E-3</v>
      </c>
    </row>
    <row r="24" spans="1:9" s="13" customFormat="1" x14ac:dyDescent="0.35">
      <c r="A24" s="26" t="s">
        <v>64</v>
      </c>
      <c r="B24" s="27">
        <f>SUM(B5:B18,B20:B23)</f>
        <v>1626.886485611594</v>
      </c>
      <c r="C24" s="28">
        <f>'Corporate Asset Add FY 23&amp;FY24'!C48</f>
        <v>0.30130011548400015</v>
      </c>
      <c r="D24" s="34"/>
      <c r="E24" s="27">
        <f>SUM(E5:E16,E19:E23)</f>
        <v>1361.4396934058218</v>
      </c>
      <c r="F24" s="28">
        <f>'Corporate Asset Add FY 23&amp;FY24'!C36</f>
        <v>0.43411298437504992</v>
      </c>
      <c r="H24" s="27">
        <f>SUM(H5:H16,H19:H23)</f>
        <v>49475.296170643822</v>
      </c>
      <c r="I24" s="82">
        <f>'Working of HO Dep'!G22</f>
        <v>6.8559718830000005</v>
      </c>
    </row>
    <row r="25" spans="1:9" x14ac:dyDescent="0.35">
      <c r="B25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P26"/>
  <sheetViews>
    <sheetView showGridLines="0" topLeftCell="A8" workbookViewId="0">
      <selection activeCell="I24" sqref="I24"/>
    </sheetView>
  </sheetViews>
  <sheetFormatPr defaultRowHeight="14.5" x14ac:dyDescent="0.35"/>
  <cols>
    <col min="1" max="1" width="18.81640625" style="14" bestFit="1" customWidth="1"/>
    <col min="2" max="2" width="8.81640625" style="14" bestFit="1" customWidth="1"/>
    <col min="3" max="3" width="14.36328125" style="14" bestFit="1" customWidth="1"/>
    <col min="4" max="4" width="8.7265625" style="14"/>
    <col min="5" max="5" width="8.81640625" style="14" bestFit="1" customWidth="1"/>
    <col min="6" max="6" width="15.08984375" style="14" bestFit="1" customWidth="1"/>
    <col min="7" max="7" width="8.7265625" style="14"/>
    <col min="8" max="8" width="9.81640625" style="14" bestFit="1" customWidth="1"/>
    <col min="9" max="9" width="11.54296875" style="14" bestFit="1" customWidth="1"/>
    <col min="10" max="16384" width="8.7265625" style="14"/>
  </cols>
  <sheetData>
    <row r="3" spans="1:16" s="16" customFormat="1" ht="43.5" x14ac:dyDescent="0.35">
      <c r="A3" s="18" t="s">
        <v>45</v>
      </c>
      <c r="B3" s="18" t="s">
        <v>40</v>
      </c>
      <c r="C3" s="18" t="s">
        <v>65</v>
      </c>
      <c r="D3" s="29"/>
      <c r="E3" s="18" t="s">
        <v>66</v>
      </c>
      <c r="F3" s="18" t="s">
        <v>43</v>
      </c>
      <c r="G3" s="29"/>
      <c r="H3" s="18" t="s">
        <v>67</v>
      </c>
      <c r="I3" s="18" t="s">
        <v>68</v>
      </c>
    </row>
    <row r="4" spans="1:16" s="17" customFormat="1" x14ac:dyDescent="0.35">
      <c r="A4" s="19" t="s">
        <v>46</v>
      </c>
      <c r="B4" s="19" t="s">
        <v>44</v>
      </c>
      <c r="C4" s="19" t="s">
        <v>44</v>
      </c>
      <c r="D4" s="30"/>
      <c r="E4" s="19" t="s">
        <v>44</v>
      </c>
      <c r="F4" s="19" t="s">
        <v>44</v>
      </c>
      <c r="G4" s="30"/>
      <c r="H4" s="19" t="s">
        <v>44</v>
      </c>
      <c r="I4" s="19" t="s">
        <v>44</v>
      </c>
    </row>
    <row r="5" spans="1:16" x14ac:dyDescent="0.35">
      <c r="A5" s="20" t="s">
        <v>47</v>
      </c>
      <c r="B5" s="21">
        <v>13.414429342271918</v>
      </c>
      <c r="C5" s="22">
        <f>B5/$B$24*$C$24</f>
        <v>2.8193463493121373E-3</v>
      </c>
      <c r="D5" s="31"/>
      <c r="E5" s="21">
        <v>0</v>
      </c>
      <c r="F5" s="21">
        <f>E5/$E$24*$F$24</f>
        <v>0</v>
      </c>
      <c r="G5" s="31"/>
      <c r="H5" s="21">
        <v>465.8342093205207</v>
      </c>
      <c r="I5" s="21">
        <f>H5/$H$24*$I$24</f>
        <v>7.1688685992352064E-2</v>
      </c>
      <c r="J5" s="15"/>
      <c r="K5" s="15"/>
      <c r="L5" s="15"/>
      <c r="M5" s="15"/>
      <c r="N5" s="15"/>
      <c r="O5" s="15"/>
      <c r="P5" s="15"/>
    </row>
    <row r="6" spans="1:16" x14ac:dyDescent="0.35">
      <c r="A6" s="20" t="s">
        <v>48</v>
      </c>
      <c r="B6" s="21">
        <v>184.05910239831141</v>
      </c>
      <c r="C6" s="22">
        <f t="shared" ref="C6:C23" si="0">B6/$B$24*$C$24</f>
        <v>3.8684191862645483E-2</v>
      </c>
      <c r="D6" s="32"/>
      <c r="E6" s="21">
        <v>160.06589466743964</v>
      </c>
      <c r="F6" s="21">
        <f t="shared" ref="F6:F23" si="1">E6/$E$24*$F$24</f>
        <v>6.2165656262978299E-2</v>
      </c>
      <c r="G6" s="32"/>
      <c r="H6" s="21">
        <v>6750.2384603096334</v>
      </c>
      <c r="I6" s="21">
        <f t="shared" ref="I6:I23" si="2">H6/$H$24*$I$24</f>
        <v>1.0388153460444411</v>
      </c>
    </row>
    <row r="7" spans="1:16" x14ac:dyDescent="0.35">
      <c r="A7" s="20" t="s">
        <v>49</v>
      </c>
      <c r="B7" s="21">
        <v>135.95428201259864</v>
      </c>
      <c r="C7" s="22">
        <f t="shared" si="0"/>
        <v>2.8573873616651011E-2</v>
      </c>
      <c r="D7" s="32"/>
      <c r="E7" s="21">
        <v>55.535154313197779</v>
      </c>
      <c r="F7" s="21">
        <f t="shared" si="1"/>
        <v>2.1568487907549162E-2</v>
      </c>
      <c r="G7" s="32"/>
      <c r="H7" s="21">
        <v>4326.4281029061685</v>
      </c>
      <c r="I7" s="21">
        <f t="shared" si="2"/>
        <v>0.66580757602609342</v>
      </c>
    </row>
    <row r="8" spans="1:16" x14ac:dyDescent="0.35">
      <c r="A8" s="20" t="s">
        <v>50</v>
      </c>
      <c r="B8" s="21">
        <v>183.98770161267379</v>
      </c>
      <c r="C8" s="22">
        <f t="shared" si="0"/>
        <v>3.8669185369324809E-2</v>
      </c>
      <c r="D8" s="32"/>
      <c r="E8" s="21">
        <v>271.76286054286538</v>
      </c>
      <c r="F8" s="21">
        <f t="shared" si="1"/>
        <v>0.10554601033937863</v>
      </c>
      <c r="G8" s="32"/>
      <c r="H8" s="21">
        <v>6419.2682804029882</v>
      </c>
      <c r="I8" s="21">
        <f t="shared" si="2"/>
        <v>0.98788130808538177</v>
      </c>
    </row>
    <row r="9" spans="1:16" x14ac:dyDescent="0.35">
      <c r="A9" s="20" t="s">
        <v>51</v>
      </c>
      <c r="B9" s="21">
        <v>38.013859258930289</v>
      </c>
      <c r="C9" s="22">
        <f t="shared" si="0"/>
        <v>7.9894740648564222E-3</v>
      </c>
      <c r="D9" s="32"/>
      <c r="E9" s="21">
        <v>16.937329648876069</v>
      </c>
      <c r="F9" s="21">
        <f t="shared" si="1"/>
        <v>6.5780422191271696E-3</v>
      </c>
      <c r="G9" s="32"/>
      <c r="H9" s="21">
        <v>1322.1882857373141</v>
      </c>
      <c r="I9" s="21">
        <f t="shared" si="2"/>
        <v>0.20347569788239916</v>
      </c>
    </row>
    <row r="10" spans="1:16" x14ac:dyDescent="0.35">
      <c r="A10" s="20" t="s">
        <v>52</v>
      </c>
      <c r="B10" s="21">
        <v>436.22209386332361</v>
      </c>
      <c r="C10" s="22">
        <f t="shared" si="0"/>
        <v>9.1681959511112826E-2</v>
      </c>
      <c r="D10" s="32"/>
      <c r="E10" s="21">
        <v>517.16791026502449</v>
      </c>
      <c r="F10" s="21">
        <f t="shared" si="1"/>
        <v>0.20085529529307181</v>
      </c>
      <c r="G10" s="32"/>
      <c r="H10" s="21">
        <v>13431.730450170335</v>
      </c>
      <c r="I10" s="21">
        <f t="shared" si="2"/>
        <v>2.067051082359737</v>
      </c>
    </row>
    <row r="11" spans="1:16" x14ac:dyDescent="0.35">
      <c r="A11" s="20" t="s">
        <v>53</v>
      </c>
      <c r="B11" s="21">
        <v>35.359270331691675</v>
      </c>
      <c r="C11" s="22">
        <f t="shared" si="0"/>
        <v>7.4315520385090051E-3</v>
      </c>
      <c r="D11" s="32"/>
      <c r="E11" s="21">
        <v>2.2600098407484257</v>
      </c>
      <c r="F11" s="21">
        <f t="shared" si="1"/>
        <v>8.7773223148387665E-4</v>
      </c>
      <c r="G11" s="32"/>
      <c r="H11" s="21">
        <v>808.46642597300001</v>
      </c>
      <c r="I11" s="21">
        <f t="shared" si="2"/>
        <v>0.12441743132492696</v>
      </c>
    </row>
    <row r="12" spans="1:16" x14ac:dyDescent="0.35">
      <c r="A12" s="20" t="s">
        <v>54</v>
      </c>
      <c r="B12" s="21">
        <v>140.37048265321928</v>
      </c>
      <c r="C12" s="22">
        <f t="shared" si="0"/>
        <v>2.9502038269524349E-2</v>
      </c>
      <c r="D12" s="32"/>
      <c r="E12" s="21">
        <v>24.874430236500153</v>
      </c>
      <c r="F12" s="21">
        <f t="shared" si="1"/>
        <v>9.6606168542801747E-3</v>
      </c>
      <c r="G12" s="32"/>
      <c r="H12" s="21">
        <v>3332.2854403557822</v>
      </c>
      <c r="I12" s="21">
        <f t="shared" si="2"/>
        <v>0.51281584690613435</v>
      </c>
    </row>
    <row r="13" spans="1:16" x14ac:dyDescent="0.35">
      <c r="A13" s="20" t="s">
        <v>55</v>
      </c>
      <c r="B13" s="21">
        <v>132.11612209987729</v>
      </c>
      <c r="C13" s="22">
        <f t="shared" si="0"/>
        <v>2.7767197323392126E-2</v>
      </c>
      <c r="D13" s="32"/>
      <c r="E13" s="21">
        <v>7.4920927392756642</v>
      </c>
      <c r="F13" s="21">
        <f t="shared" si="1"/>
        <v>2.909744532948959E-3</v>
      </c>
      <c r="G13" s="32"/>
      <c r="H13" s="21">
        <v>3100.9057559492003</v>
      </c>
      <c r="I13" s="21">
        <f t="shared" si="2"/>
        <v>0.47720810232973726</v>
      </c>
    </row>
    <row r="14" spans="1:16" x14ac:dyDescent="0.35">
      <c r="A14" s="20" t="s">
        <v>56</v>
      </c>
      <c r="B14" s="21">
        <v>56.927637576539666</v>
      </c>
      <c r="C14" s="22">
        <f t="shared" si="0"/>
        <v>1.1964633237927874E-2</v>
      </c>
      <c r="D14" s="32"/>
      <c r="E14" s="21">
        <v>88.99655014815815</v>
      </c>
      <c r="F14" s="21">
        <f t="shared" si="1"/>
        <v>3.4564070982116141E-2</v>
      </c>
      <c r="G14" s="32"/>
      <c r="H14" s="21">
        <v>1883.9062777390282</v>
      </c>
      <c r="I14" s="21">
        <f t="shared" si="2"/>
        <v>0.28992023960809743</v>
      </c>
    </row>
    <row r="15" spans="1:16" x14ac:dyDescent="0.35">
      <c r="A15" s="20" t="s">
        <v>57</v>
      </c>
      <c r="B15" s="21">
        <v>141.74919091262106</v>
      </c>
      <c r="C15" s="22">
        <f t="shared" si="0"/>
        <v>2.9791805057117905E-2</v>
      </c>
      <c r="D15" s="32"/>
      <c r="E15" s="21">
        <v>7.7072737984279014</v>
      </c>
      <c r="F15" s="21">
        <f t="shared" si="1"/>
        <v>2.9933155634008488E-3</v>
      </c>
      <c r="G15" s="32"/>
      <c r="H15" s="21">
        <v>2659.285926643</v>
      </c>
      <c r="I15" s="21">
        <f t="shared" si="2"/>
        <v>0.40924584314463519</v>
      </c>
    </row>
    <row r="16" spans="1:16" x14ac:dyDescent="0.35">
      <c r="A16" s="20" t="s">
        <v>58</v>
      </c>
      <c r="B16" s="21">
        <v>112.34799509926415</v>
      </c>
      <c r="C16" s="22">
        <f t="shared" si="0"/>
        <v>2.3612477411730337E-2</v>
      </c>
      <c r="D16" s="32"/>
      <c r="E16" s="21">
        <v>68.349585534680969</v>
      </c>
      <c r="F16" s="21">
        <f t="shared" si="1"/>
        <v>2.6545297790600077E-2</v>
      </c>
      <c r="G16" s="32"/>
      <c r="H16" s="21">
        <v>3780.003471006361</v>
      </c>
      <c r="I16" s="21">
        <f t="shared" si="2"/>
        <v>0.58171657740259186</v>
      </c>
    </row>
    <row r="17" spans="1:9" x14ac:dyDescent="0.35">
      <c r="A17" s="23" t="s">
        <v>59</v>
      </c>
      <c r="B17" s="24">
        <v>43.308760898902243</v>
      </c>
      <c r="C17" s="25">
        <f t="shared" si="0"/>
        <v>9.1023176475185444E-3</v>
      </c>
      <c r="D17" s="33"/>
      <c r="E17" s="24">
        <v>9.4117440899214877</v>
      </c>
      <c r="F17" s="24">
        <f t="shared" si="1"/>
        <v>3.6552898988556006E-3</v>
      </c>
      <c r="G17" s="33"/>
      <c r="H17" s="24">
        <v>1722.0632334049999</v>
      </c>
      <c r="I17" s="24">
        <f t="shared" si="2"/>
        <v>0.26501370643993027</v>
      </c>
    </row>
    <row r="18" spans="1:9" x14ac:dyDescent="0.35">
      <c r="A18" s="23" t="s">
        <v>60</v>
      </c>
      <c r="B18" s="24">
        <v>0</v>
      </c>
      <c r="C18" s="25">
        <f t="shared" si="0"/>
        <v>0</v>
      </c>
      <c r="D18" s="33"/>
      <c r="E18" s="24">
        <v>0</v>
      </c>
      <c r="F18" s="24">
        <f t="shared" si="1"/>
        <v>0</v>
      </c>
      <c r="G18" s="33"/>
      <c r="H18" s="24">
        <v>0</v>
      </c>
      <c r="I18" s="24">
        <f t="shared" si="2"/>
        <v>0</v>
      </c>
    </row>
    <row r="19" spans="1:9" x14ac:dyDescent="0.35">
      <c r="A19" s="23" t="s">
        <v>61</v>
      </c>
      <c r="B19" s="24">
        <v>43.308760898902243</v>
      </c>
      <c r="C19" s="25">
        <f t="shared" si="0"/>
        <v>9.1023176475185444E-3</v>
      </c>
      <c r="D19" s="33"/>
      <c r="E19" s="24">
        <v>9.4117440899214877</v>
      </c>
      <c r="F19" s="24">
        <f t="shared" si="1"/>
        <v>3.6552898988556006E-3</v>
      </c>
      <c r="G19" s="33"/>
      <c r="H19" s="24">
        <v>1722.0632334049999</v>
      </c>
      <c r="I19" s="24">
        <f t="shared" si="2"/>
        <v>0.26501370643993027</v>
      </c>
    </row>
    <row r="20" spans="1:9" x14ac:dyDescent="0.35">
      <c r="A20" s="20" t="s">
        <v>62</v>
      </c>
      <c r="B20" s="21">
        <v>3.9354237978402287</v>
      </c>
      <c r="C20" s="22">
        <f t="shared" si="0"/>
        <v>8.2711850309375964E-4</v>
      </c>
      <c r="D20" s="32"/>
      <c r="E20" s="21">
        <v>3.6825546208815688E-2</v>
      </c>
      <c r="F20" s="21">
        <f t="shared" si="1"/>
        <v>1.4302136329978244E-5</v>
      </c>
      <c r="G20" s="32"/>
      <c r="H20" s="21">
        <v>243.36977261543547</v>
      </c>
      <c r="I20" s="21">
        <f t="shared" si="2"/>
        <v>3.7452936817385242E-2</v>
      </c>
    </row>
    <row r="21" spans="1:9" x14ac:dyDescent="0.35">
      <c r="A21" s="20" t="s">
        <v>14</v>
      </c>
      <c r="B21" s="21">
        <v>7.4891235786927648E-2</v>
      </c>
      <c r="C21" s="22">
        <f t="shared" si="0"/>
        <v>1.5740090526697631E-5</v>
      </c>
      <c r="D21" s="32"/>
      <c r="E21" s="21">
        <v>5.5713972512357296E-2</v>
      </c>
      <c r="F21" s="21">
        <f t="shared" si="1"/>
        <v>2.1637936497616464E-5</v>
      </c>
      <c r="G21" s="32"/>
      <c r="H21" s="21">
        <v>3.231619547366984</v>
      </c>
      <c r="I21" s="21">
        <f t="shared" si="2"/>
        <v>4.9732405723456848E-4</v>
      </c>
    </row>
    <row r="22" spans="1:9" x14ac:dyDescent="0.35">
      <c r="A22" s="20" t="s">
        <v>13</v>
      </c>
      <c r="B22" s="21">
        <v>0.53915131070031852</v>
      </c>
      <c r="C22" s="22">
        <f t="shared" si="0"/>
        <v>1.133148672049552E-4</v>
      </c>
      <c r="D22" s="32"/>
      <c r="E22" s="21">
        <v>0.30267020120406252</v>
      </c>
      <c r="F22" s="21">
        <f t="shared" si="1"/>
        <v>1.1754966120790806E-4</v>
      </c>
      <c r="G22" s="32"/>
      <c r="H22" s="21">
        <v>22.235367712999722</v>
      </c>
      <c r="I22" s="21">
        <f t="shared" si="2"/>
        <v>3.421870403693216E-3</v>
      </c>
    </row>
    <row r="23" spans="1:9" x14ac:dyDescent="0.35">
      <c r="A23" s="20" t="s">
        <v>63</v>
      </c>
      <c r="B23" s="21">
        <v>1.6050266686542656</v>
      </c>
      <c r="C23" s="22">
        <f t="shared" si="0"/>
        <v>3.3733273055152062E-4</v>
      </c>
      <c r="D23" s="32"/>
      <c r="E23" s="21">
        <v>1.1378982369030126</v>
      </c>
      <c r="F23" s="21">
        <f t="shared" si="1"/>
        <v>4.419316857256237E-4</v>
      </c>
      <c r="G23" s="32"/>
      <c r="H23" s="21">
        <v>49.086960681697853</v>
      </c>
      <c r="I23" s="21">
        <f t="shared" si="2"/>
        <v>7.554146175228425E-3</v>
      </c>
    </row>
    <row r="24" spans="1:9" s="13" customFormat="1" x14ac:dyDescent="0.35">
      <c r="A24" s="26" t="s">
        <v>64</v>
      </c>
      <c r="B24" s="27">
        <f>SUM(B5:B18,B20:B23)</f>
        <v>1659.9854210732069</v>
      </c>
      <c r="C24" s="28">
        <f>'Corporate Asset Add FY 23&amp;FY24'!D48</f>
        <v>0.34888355795099979</v>
      </c>
      <c r="D24" s="34"/>
      <c r="E24" s="27">
        <f>SUM(E5:E16,E19:E23)</f>
        <v>1232.0939437819445</v>
      </c>
      <c r="F24" s="28">
        <f>'Corporate Asset Add FY 23&amp;FY24'!D36</f>
        <v>0.47851498129555192</v>
      </c>
      <c r="G24" s="34"/>
      <c r="H24" s="27">
        <f>SUM(H5:H16,H19:H23)</f>
        <v>50320.528040475838</v>
      </c>
      <c r="I24" s="82">
        <f>'Working of HO Dep'!K22</f>
        <v>7.7439837210000002</v>
      </c>
    </row>
    <row r="25" spans="1:9" x14ac:dyDescent="0.35">
      <c r="B25" s="15"/>
    </row>
    <row r="26" spans="1:9" x14ac:dyDescent="0.35">
      <c r="I26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8"/>
  <sheetViews>
    <sheetView showGridLines="0" topLeftCell="A25" zoomScale="83" workbookViewId="0">
      <selection activeCell="A39" sqref="A39"/>
    </sheetView>
  </sheetViews>
  <sheetFormatPr defaultColWidth="8.90625" defaultRowHeight="14.5" outlineLevelRow="1" x14ac:dyDescent="0.35"/>
  <cols>
    <col min="1" max="1" width="8.90625" style="2"/>
    <col min="2" max="2" width="35.81640625" style="2" bestFit="1" customWidth="1"/>
    <col min="3" max="4" width="10.1796875" style="2" bestFit="1" customWidth="1"/>
    <col min="5" max="16384" width="8.90625" style="2"/>
  </cols>
  <sheetData>
    <row r="2" spans="2:4" x14ac:dyDescent="0.35">
      <c r="B2" s="35" t="s">
        <v>0</v>
      </c>
      <c r="C2" s="36" t="s">
        <v>1</v>
      </c>
      <c r="D2" s="36" t="s">
        <v>2</v>
      </c>
    </row>
    <row r="3" spans="2:4" x14ac:dyDescent="0.35">
      <c r="B3" s="1" t="s">
        <v>3</v>
      </c>
      <c r="C3" s="3">
        <v>14.181717248</v>
      </c>
      <c r="D3" s="3">
        <v>35.724947096673652</v>
      </c>
    </row>
    <row r="4" spans="2:4" x14ac:dyDescent="0.35">
      <c r="B4" s="1" t="s">
        <v>4</v>
      </c>
      <c r="C4" s="3">
        <v>198.862228759</v>
      </c>
      <c r="D4" s="3">
        <v>196.17973154000001</v>
      </c>
    </row>
    <row r="5" spans="2:4" x14ac:dyDescent="0.35">
      <c r="B5" s="1" t="s">
        <v>5</v>
      </c>
      <c r="C5" s="3">
        <v>195.23145760799997</v>
      </c>
      <c r="D5" s="3">
        <v>203.4857944682</v>
      </c>
    </row>
    <row r="6" spans="2:4" x14ac:dyDescent="0.35">
      <c r="B6" s="1" t="s">
        <v>6</v>
      </c>
      <c r="C6" s="3">
        <v>33.617218113999996</v>
      </c>
      <c r="D6" s="3">
        <v>33.948840657999995</v>
      </c>
    </row>
    <row r="7" spans="2:4" x14ac:dyDescent="0.35">
      <c r="B7" s="1" t="s">
        <v>7</v>
      </c>
      <c r="C7" s="3">
        <v>47.128025213000001</v>
      </c>
      <c r="D7" s="3">
        <v>86.698536245000014</v>
      </c>
    </row>
    <row r="8" spans="2:4" x14ac:dyDescent="0.35">
      <c r="B8" s="1" t="s">
        <v>8</v>
      </c>
      <c r="C8" s="3">
        <v>78.578198850999982</v>
      </c>
      <c r="D8" s="3">
        <v>26.727090192999999</v>
      </c>
    </row>
    <row r="9" spans="2:4" x14ac:dyDescent="0.35">
      <c r="B9" s="1" t="s">
        <v>9</v>
      </c>
      <c r="C9" s="3">
        <v>17.402124098000002</v>
      </c>
      <c r="D9" s="3">
        <v>21.861932829000001</v>
      </c>
    </row>
    <row r="10" spans="2:4" x14ac:dyDescent="0.35">
      <c r="B10" s="1" t="s">
        <v>10</v>
      </c>
      <c r="C10" s="3">
        <v>6.9244721999999994</v>
      </c>
      <c r="D10" s="3">
        <v>5.1124355999999995</v>
      </c>
    </row>
    <row r="11" spans="2:4" x14ac:dyDescent="0.35">
      <c r="B11" s="1" t="s">
        <v>11</v>
      </c>
      <c r="C11" s="3">
        <v>10.5</v>
      </c>
      <c r="D11" s="3">
        <v>9.5300000000000011</v>
      </c>
    </row>
    <row r="12" spans="2:4" x14ac:dyDescent="0.35">
      <c r="B12" s="1" t="s">
        <v>12</v>
      </c>
      <c r="C12" s="3">
        <v>13.317006396</v>
      </c>
      <c r="D12" s="3">
        <v>7.3562981279999997</v>
      </c>
    </row>
    <row r="13" spans="2:4" x14ac:dyDescent="0.35">
      <c r="B13" s="1" t="s">
        <v>13</v>
      </c>
      <c r="C13" s="3">
        <v>2.0038810739999997</v>
      </c>
      <c r="D13" s="3">
        <v>0.807742768</v>
      </c>
    </row>
    <row r="14" spans="2:4" x14ac:dyDescent="0.35">
      <c r="B14" s="1" t="s">
        <v>14</v>
      </c>
      <c r="C14" s="3">
        <v>0</v>
      </c>
      <c r="D14" s="3">
        <v>0.17583799999999999</v>
      </c>
    </row>
    <row r="15" spans="2:4" x14ac:dyDescent="0.35">
      <c r="B15" s="1" t="s">
        <v>15</v>
      </c>
      <c r="C15" s="3">
        <v>617.74632956100004</v>
      </c>
      <c r="D15" s="3">
        <v>627.60918752587372</v>
      </c>
    </row>
    <row r="16" spans="2:4" x14ac:dyDescent="0.35">
      <c r="B16" s="6" t="s">
        <v>16</v>
      </c>
      <c r="C16" s="37">
        <v>6.479572376000001</v>
      </c>
      <c r="D16" s="37">
        <v>2.0465996759999854</v>
      </c>
    </row>
    <row r="17" spans="2:10" x14ac:dyDescent="0.35">
      <c r="B17" s="1" t="s">
        <v>17</v>
      </c>
      <c r="C17" s="3"/>
      <c r="D17" s="3">
        <v>126.4913624</v>
      </c>
    </row>
    <row r="18" spans="2:10" x14ac:dyDescent="0.35">
      <c r="B18" s="1" t="s">
        <v>18</v>
      </c>
      <c r="C18" s="3"/>
      <c r="D18" s="3">
        <v>3.1446958999999999</v>
      </c>
    </row>
    <row r="19" spans="2:10" x14ac:dyDescent="0.35">
      <c r="B19" s="1" t="s">
        <v>19</v>
      </c>
      <c r="C19" s="3">
        <v>224.59295633299996</v>
      </c>
      <c r="D19" s="3">
        <v>30.021167033000054</v>
      </c>
    </row>
    <row r="20" spans="2:10" x14ac:dyDescent="0.35">
      <c r="B20" s="1" t="s">
        <v>20</v>
      </c>
      <c r="C20" s="3">
        <f>SUM(C15:C19)</f>
        <v>848.81885826999996</v>
      </c>
      <c r="D20" s="3">
        <f>SUM(D15:D19)</f>
        <v>789.31301253487379</v>
      </c>
    </row>
    <row r="22" spans="2:10" x14ac:dyDescent="0.35">
      <c r="B22" s="1" t="s">
        <v>21</v>
      </c>
      <c r="C22" s="3">
        <f>C16</f>
        <v>6.479572376000001</v>
      </c>
      <c r="D22" s="1"/>
    </row>
    <row r="24" spans="2:10" x14ac:dyDescent="0.35">
      <c r="B24" s="4" t="s">
        <v>22</v>
      </c>
      <c r="C24" s="5" t="s">
        <v>23</v>
      </c>
      <c r="D24" s="5" t="s">
        <v>24</v>
      </c>
      <c r="E24" s="5" t="s">
        <v>25</v>
      </c>
      <c r="F24" s="5" t="s">
        <v>26</v>
      </c>
      <c r="G24" s="5" t="s">
        <v>27</v>
      </c>
      <c r="H24" s="5" t="s">
        <v>28</v>
      </c>
      <c r="I24" s="5" t="s">
        <v>29</v>
      </c>
      <c r="J24" s="5" t="s">
        <v>30</v>
      </c>
    </row>
    <row r="25" spans="2:10" x14ac:dyDescent="0.35">
      <c r="B25" s="1" t="s">
        <v>31</v>
      </c>
      <c r="C25" s="1">
        <v>0</v>
      </c>
      <c r="D25" s="3">
        <f>C28</f>
        <v>6.479572376000001</v>
      </c>
      <c r="E25" s="3">
        <f t="shared" ref="E25:J25" si="0">D28</f>
        <v>8.5261720519999855</v>
      </c>
      <c r="F25" s="3">
        <f t="shared" si="0"/>
        <v>8.5261720519999855</v>
      </c>
      <c r="G25" s="3">
        <f t="shared" si="0"/>
        <v>8.5261720519999855</v>
      </c>
      <c r="H25" s="3">
        <f t="shared" si="0"/>
        <v>8.5261720519999855</v>
      </c>
      <c r="I25" s="3">
        <f t="shared" si="0"/>
        <v>8.5261720519999855</v>
      </c>
      <c r="J25" s="3">
        <f t="shared" si="0"/>
        <v>8.5261720519999855</v>
      </c>
    </row>
    <row r="26" spans="2:10" x14ac:dyDescent="0.35">
      <c r="B26" s="1" t="s">
        <v>32</v>
      </c>
      <c r="C26" s="3">
        <f>C16</f>
        <v>6.479572376000001</v>
      </c>
      <c r="D26" s="3">
        <f>D16</f>
        <v>2.0465996759999854</v>
      </c>
      <c r="E26" s="1"/>
      <c r="F26" s="1"/>
      <c r="G26" s="1"/>
      <c r="H26" s="1"/>
      <c r="I26" s="1"/>
      <c r="J26" s="1"/>
    </row>
    <row r="27" spans="2:10" x14ac:dyDescent="0.35">
      <c r="B27" s="1" t="s">
        <v>33</v>
      </c>
      <c r="C27" s="1"/>
      <c r="D27" s="1"/>
      <c r="E27" s="1"/>
      <c r="F27" s="1"/>
      <c r="G27" s="1"/>
      <c r="H27" s="1"/>
      <c r="I27" s="1"/>
      <c r="J27" s="1"/>
    </row>
    <row r="28" spans="2:10" x14ac:dyDescent="0.35">
      <c r="B28" s="1" t="s">
        <v>34</v>
      </c>
      <c r="C28" s="3">
        <f>C25+C26-C27</f>
        <v>6.479572376000001</v>
      </c>
      <c r="D28" s="3">
        <f>D25+D26-D27</f>
        <v>8.5261720519999855</v>
      </c>
      <c r="E28" s="3">
        <f t="shared" ref="E28:J28" si="1">E25+E26-E27</f>
        <v>8.5261720519999855</v>
      </c>
      <c r="F28" s="3">
        <f t="shared" si="1"/>
        <v>8.5261720519999855</v>
      </c>
      <c r="G28" s="3">
        <f t="shared" si="1"/>
        <v>8.5261720519999855</v>
      </c>
      <c r="H28" s="3">
        <f t="shared" si="1"/>
        <v>8.5261720519999855</v>
      </c>
      <c r="I28" s="3">
        <f t="shared" si="1"/>
        <v>8.5261720519999855</v>
      </c>
      <c r="J28" s="3">
        <f t="shared" si="1"/>
        <v>8.5261720519999855</v>
      </c>
    </row>
    <row r="30" spans="2:10" x14ac:dyDescent="0.35">
      <c r="B30" s="4" t="s">
        <v>35</v>
      </c>
      <c r="C30" s="5" t="s">
        <v>23</v>
      </c>
      <c r="D30" s="5" t="s">
        <v>24</v>
      </c>
      <c r="E30" s="5" t="s">
        <v>25</v>
      </c>
      <c r="F30" s="5" t="s">
        <v>26</v>
      </c>
      <c r="G30" s="5" t="s">
        <v>27</v>
      </c>
      <c r="H30" s="5" t="s">
        <v>28</v>
      </c>
      <c r="I30" s="5" t="s">
        <v>29</v>
      </c>
      <c r="J30" s="5" t="s">
        <v>30</v>
      </c>
    </row>
    <row r="31" spans="2:10" x14ac:dyDescent="0.35">
      <c r="B31" s="1" t="s">
        <v>31</v>
      </c>
      <c r="C31" s="1"/>
      <c r="D31" s="3">
        <f>C34</f>
        <v>4.3646399524735999</v>
      </c>
      <c r="E31" s="3">
        <f t="shared" ref="E31:J31" si="2">D34</f>
        <v>5.4011080727743899</v>
      </c>
      <c r="F31" s="3">
        <f t="shared" si="2"/>
        <v>4.9509261884287907</v>
      </c>
      <c r="G31" s="3">
        <f t="shared" si="2"/>
        <v>4.5007443040831916</v>
      </c>
      <c r="H31" s="3">
        <f t="shared" si="2"/>
        <v>4.0505624197375925</v>
      </c>
      <c r="I31" s="3">
        <f t="shared" si="2"/>
        <v>3.6003805353919933</v>
      </c>
      <c r="J31" s="3">
        <f t="shared" si="2"/>
        <v>3.1501986510463942</v>
      </c>
    </row>
    <row r="32" spans="2:10" x14ac:dyDescent="0.35">
      <c r="B32" s="1" t="s">
        <v>32</v>
      </c>
      <c r="C32" s="3">
        <f>C26*0.7</f>
        <v>4.5357006632000001</v>
      </c>
      <c r="D32" s="3">
        <f>D26*0.7</f>
        <v>1.4326197731999897</v>
      </c>
      <c r="E32" s="3">
        <f t="shared" ref="E32:J32" si="3">E26*0.7</f>
        <v>0</v>
      </c>
      <c r="F32" s="3">
        <f t="shared" si="3"/>
        <v>0</v>
      </c>
      <c r="G32" s="3">
        <f t="shared" si="3"/>
        <v>0</v>
      </c>
      <c r="H32" s="3">
        <f t="shared" si="3"/>
        <v>0</v>
      </c>
      <c r="I32" s="3">
        <f t="shared" si="3"/>
        <v>0</v>
      </c>
      <c r="J32" s="3">
        <f t="shared" si="3"/>
        <v>0</v>
      </c>
    </row>
    <row r="33" spans="1:10" x14ac:dyDescent="0.35">
      <c r="B33" s="1" t="s">
        <v>36</v>
      </c>
      <c r="C33" s="3">
        <f t="shared" ref="C33:J33" si="4">C39</f>
        <v>0.17106071072640003</v>
      </c>
      <c r="D33" s="3">
        <f t="shared" si="4"/>
        <v>0.39615165289919962</v>
      </c>
      <c r="E33" s="3">
        <f t="shared" si="4"/>
        <v>0.45018188434559925</v>
      </c>
      <c r="F33" s="3">
        <f t="shared" si="4"/>
        <v>0.45018188434559925</v>
      </c>
      <c r="G33" s="3">
        <f t="shared" si="4"/>
        <v>0.45018188434559925</v>
      </c>
      <c r="H33" s="3">
        <f t="shared" si="4"/>
        <v>0.45018188434559925</v>
      </c>
      <c r="I33" s="3">
        <f t="shared" si="4"/>
        <v>0.45018188434559925</v>
      </c>
      <c r="J33" s="3">
        <f t="shared" si="4"/>
        <v>0.45018188434559925</v>
      </c>
    </row>
    <row r="34" spans="1:10" x14ac:dyDescent="0.35">
      <c r="B34" s="1" t="s">
        <v>34</v>
      </c>
      <c r="C34" s="3">
        <f>C31+C32-C33</f>
        <v>4.3646399524735999</v>
      </c>
      <c r="D34" s="3">
        <f>D31+D32-D33</f>
        <v>5.4011080727743899</v>
      </c>
      <c r="E34" s="3">
        <f t="shared" ref="E34:J34" si="5">E31+E32-E33</f>
        <v>4.9509261884287907</v>
      </c>
      <c r="F34" s="3">
        <f t="shared" si="5"/>
        <v>4.5007443040831916</v>
      </c>
      <c r="G34" s="3">
        <f t="shared" si="5"/>
        <v>4.0505624197375925</v>
      </c>
      <c r="H34" s="3">
        <f t="shared" si="5"/>
        <v>3.6003805353919933</v>
      </c>
      <c r="I34" s="3">
        <f t="shared" si="5"/>
        <v>3.1501986510463942</v>
      </c>
      <c r="J34" s="3">
        <f t="shared" si="5"/>
        <v>2.700016766700795</v>
      </c>
    </row>
    <row r="35" spans="1:10" x14ac:dyDescent="0.35">
      <c r="B35" s="6" t="s">
        <v>37</v>
      </c>
      <c r="C35" s="7">
        <v>9.9461350558600448E-2</v>
      </c>
      <c r="D35" s="7">
        <v>9.799863360357397E-2</v>
      </c>
      <c r="E35" s="7">
        <v>9.799863360357397E-2</v>
      </c>
      <c r="F35" s="7">
        <v>9.799863360357397E-2</v>
      </c>
      <c r="G35" s="7">
        <v>9.799863360357397E-2</v>
      </c>
      <c r="H35" s="7">
        <v>9.799863360357397E-2</v>
      </c>
      <c r="I35" s="7">
        <v>9.799863360357397E-2</v>
      </c>
      <c r="J35" s="7">
        <v>9.799863360357397E-2</v>
      </c>
    </row>
    <row r="36" spans="1:10" x14ac:dyDescent="0.35">
      <c r="B36" s="8" t="s">
        <v>35</v>
      </c>
      <c r="C36" s="9">
        <f>AVERAGE(C31,C34)*C35</f>
        <v>0.43411298437504992</v>
      </c>
      <c r="D36" s="9">
        <f t="shared" ref="D36:J36" si="6">AVERAGE(D31,D34)*D35</f>
        <v>0.47851498129555192</v>
      </c>
      <c r="E36" s="9">
        <f t="shared" si="6"/>
        <v>0.5072426063076475</v>
      </c>
      <c r="F36" s="9">
        <f t="shared" si="6"/>
        <v>0.46312539676869668</v>
      </c>
      <c r="G36" s="9">
        <f t="shared" si="6"/>
        <v>0.4190081872297457</v>
      </c>
      <c r="H36" s="9">
        <f t="shared" si="6"/>
        <v>0.37489097769079488</v>
      </c>
      <c r="I36" s="9">
        <f t="shared" si="6"/>
        <v>0.33077376815184401</v>
      </c>
      <c r="J36" s="9">
        <f t="shared" si="6"/>
        <v>0.28665655861289313</v>
      </c>
    </row>
    <row r="37" spans="1:10" x14ac:dyDescent="0.35">
      <c r="C37" s="12"/>
      <c r="D37" s="12"/>
      <c r="E37" s="12"/>
      <c r="F37" s="12"/>
      <c r="G37" s="12"/>
      <c r="H37" s="12"/>
      <c r="I37" s="12"/>
      <c r="J37" s="12"/>
    </row>
    <row r="38" spans="1:10" outlineLevel="1" x14ac:dyDescent="0.35">
      <c r="B38" s="4" t="s">
        <v>38</v>
      </c>
      <c r="C38" s="5" t="s">
        <v>23</v>
      </c>
      <c r="D38" s="5" t="s">
        <v>24</v>
      </c>
      <c r="E38" s="5" t="s">
        <v>25</v>
      </c>
      <c r="F38" s="5" t="s">
        <v>26</v>
      </c>
      <c r="G38" s="5" t="s">
        <v>27</v>
      </c>
      <c r="H38" s="5" t="s">
        <v>28</v>
      </c>
      <c r="I38" s="5" t="s">
        <v>29</v>
      </c>
      <c r="J38" s="5" t="s">
        <v>30</v>
      </c>
    </row>
    <row r="39" spans="1:10" outlineLevel="1" x14ac:dyDescent="0.35">
      <c r="A39" s="10">
        <v>5.28E-2</v>
      </c>
      <c r="B39" s="1" t="s">
        <v>39</v>
      </c>
      <c r="C39" s="3">
        <f t="shared" ref="C39:J39" si="7">AVERAGE(C25,C28)*$A$39</f>
        <v>0.17106071072640003</v>
      </c>
      <c r="D39" s="3">
        <f t="shared" si="7"/>
        <v>0.39615165289919962</v>
      </c>
      <c r="E39" s="3">
        <f t="shared" si="7"/>
        <v>0.45018188434559925</v>
      </c>
      <c r="F39" s="3">
        <f t="shared" si="7"/>
        <v>0.45018188434559925</v>
      </c>
      <c r="G39" s="3">
        <f t="shared" si="7"/>
        <v>0.45018188434559925</v>
      </c>
      <c r="H39" s="3">
        <f t="shared" si="7"/>
        <v>0.45018188434559925</v>
      </c>
      <c r="I39" s="3">
        <f t="shared" si="7"/>
        <v>0.45018188434559925</v>
      </c>
      <c r="J39" s="3">
        <f t="shared" si="7"/>
        <v>0.45018188434559925</v>
      </c>
    </row>
    <row r="40" spans="1:10" outlineLevel="1" x14ac:dyDescent="0.35">
      <c r="B40" s="1"/>
      <c r="C40" s="3"/>
      <c r="D40" s="3"/>
      <c r="E40" s="3"/>
      <c r="F40" s="3"/>
      <c r="G40" s="3"/>
      <c r="H40" s="3"/>
      <c r="I40" s="3"/>
      <c r="J40" s="3"/>
    </row>
    <row r="42" spans="1:10" x14ac:dyDescent="0.35">
      <c r="B42" s="4" t="s">
        <v>40</v>
      </c>
      <c r="C42" s="5" t="s">
        <v>23</v>
      </c>
      <c r="D42" s="5" t="s">
        <v>24</v>
      </c>
      <c r="E42" s="5" t="s">
        <v>25</v>
      </c>
      <c r="F42" s="5" t="s">
        <v>26</v>
      </c>
      <c r="G42" s="5" t="s">
        <v>27</v>
      </c>
      <c r="H42" s="5" t="s">
        <v>28</v>
      </c>
      <c r="I42" s="5" t="s">
        <v>29</v>
      </c>
      <c r="J42" s="5" t="s">
        <v>30</v>
      </c>
    </row>
    <row r="43" spans="1:10" x14ac:dyDescent="0.35">
      <c r="B43" s="1" t="s">
        <v>31</v>
      </c>
      <c r="C43" s="1"/>
      <c r="D43" s="3">
        <f>C46</f>
        <v>1.9438717128000009</v>
      </c>
      <c r="E43" s="3">
        <f t="shared" ref="E43:J43" si="8">D46</f>
        <v>2.5578516155999966</v>
      </c>
      <c r="F43" s="3">
        <f t="shared" si="8"/>
        <v>2.5578516155999966</v>
      </c>
      <c r="G43" s="3">
        <f t="shared" si="8"/>
        <v>2.5578516155999966</v>
      </c>
      <c r="H43" s="3">
        <f t="shared" si="8"/>
        <v>2.5578516155999966</v>
      </c>
      <c r="I43" s="3">
        <f t="shared" si="8"/>
        <v>2.5578516155999966</v>
      </c>
      <c r="J43" s="3">
        <f t="shared" si="8"/>
        <v>2.5578516155999966</v>
      </c>
    </row>
    <row r="44" spans="1:10" x14ac:dyDescent="0.35">
      <c r="B44" s="1" t="s">
        <v>32</v>
      </c>
      <c r="C44" s="11">
        <f>C16-C32</f>
        <v>1.9438717128000009</v>
      </c>
      <c r="D44" s="11">
        <f>D16-D32</f>
        <v>0.6139799027999957</v>
      </c>
      <c r="E44" s="11">
        <f>E16-E32</f>
        <v>0</v>
      </c>
      <c r="F44" s="11">
        <f t="shared" ref="F44:J44" si="9">F16-F32</f>
        <v>0</v>
      </c>
      <c r="G44" s="11">
        <f t="shared" si="9"/>
        <v>0</v>
      </c>
      <c r="H44" s="11">
        <f t="shared" si="9"/>
        <v>0</v>
      </c>
      <c r="I44" s="11">
        <f t="shared" si="9"/>
        <v>0</v>
      </c>
      <c r="J44" s="11">
        <f t="shared" si="9"/>
        <v>0</v>
      </c>
    </row>
    <row r="45" spans="1:10" x14ac:dyDescent="0.35">
      <c r="B45" s="1"/>
      <c r="C45" s="3"/>
      <c r="D45" s="3"/>
      <c r="E45" s="3"/>
      <c r="F45" s="3"/>
      <c r="G45" s="3"/>
      <c r="H45" s="3"/>
      <c r="I45" s="3"/>
      <c r="J45" s="3"/>
    </row>
    <row r="46" spans="1:10" x14ac:dyDescent="0.35">
      <c r="B46" s="1" t="s">
        <v>34</v>
      </c>
      <c r="C46" s="3">
        <f>C43+C44-C45</f>
        <v>1.9438717128000009</v>
      </c>
      <c r="D46" s="3">
        <f>D43+D44-D45</f>
        <v>2.5578516155999966</v>
      </c>
      <c r="E46" s="3">
        <f t="shared" ref="E46:J46" si="10">E43+E44-E45</f>
        <v>2.5578516155999966</v>
      </c>
      <c r="F46" s="3">
        <f t="shared" si="10"/>
        <v>2.5578516155999966</v>
      </c>
      <c r="G46" s="3">
        <f t="shared" si="10"/>
        <v>2.5578516155999966</v>
      </c>
      <c r="H46" s="3">
        <f t="shared" si="10"/>
        <v>2.5578516155999966</v>
      </c>
      <c r="I46" s="3">
        <f t="shared" si="10"/>
        <v>2.5578516155999966</v>
      </c>
      <c r="J46" s="3">
        <f t="shared" si="10"/>
        <v>2.5578516155999966</v>
      </c>
    </row>
    <row r="47" spans="1:10" x14ac:dyDescent="0.35">
      <c r="B47" s="6" t="s">
        <v>41</v>
      </c>
      <c r="C47" s="7">
        <v>0.155</v>
      </c>
      <c r="D47" s="7">
        <v>0.155</v>
      </c>
      <c r="E47" s="7">
        <v>0.155</v>
      </c>
      <c r="F47" s="7">
        <v>0.155</v>
      </c>
      <c r="G47" s="7">
        <v>0.155</v>
      </c>
      <c r="H47" s="7">
        <v>0.155</v>
      </c>
      <c r="I47" s="7">
        <v>0.155</v>
      </c>
      <c r="J47" s="7">
        <v>0.155</v>
      </c>
    </row>
    <row r="48" spans="1:10" x14ac:dyDescent="0.35">
      <c r="B48" s="8" t="s">
        <v>42</v>
      </c>
      <c r="C48" s="9">
        <f>AVERAGE(C43,C46)*C47</f>
        <v>0.30130011548400015</v>
      </c>
      <c r="D48" s="9">
        <f t="shared" ref="D48:J48" si="11">AVERAGE(D43,D46)*D47</f>
        <v>0.34888355795099979</v>
      </c>
      <c r="E48" s="9">
        <f t="shared" si="11"/>
        <v>0.39646700041799948</v>
      </c>
      <c r="F48" s="9">
        <f t="shared" si="11"/>
        <v>0.39646700041799948</v>
      </c>
      <c r="G48" s="9">
        <f t="shared" si="11"/>
        <v>0.39646700041799948</v>
      </c>
      <c r="H48" s="9">
        <f t="shared" si="11"/>
        <v>0.39646700041799948</v>
      </c>
      <c r="I48" s="9">
        <f t="shared" si="11"/>
        <v>0.39646700041799948</v>
      </c>
      <c r="J48" s="9">
        <f t="shared" si="11"/>
        <v>0.39646700041799948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C69D8-BC6D-4ADC-9371-5FB4BF3A94A4}">
  <dimension ref="B1:K40"/>
  <sheetViews>
    <sheetView showGridLines="0" workbookViewId="0">
      <selection activeCell="D20" sqref="D20"/>
    </sheetView>
  </sheetViews>
  <sheetFormatPr defaultRowHeight="14.5" x14ac:dyDescent="0.35"/>
  <cols>
    <col min="1" max="2" width="8.7265625" style="38"/>
    <col min="3" max="3" width="43.7265625" style="38" customWidth="1"/>
    <col min="4" max="4" width="8.7265625" style="38"/>
    <col min="5" max="5" width="7.36328125" style="38" customWidth="1"/>
    <col min="6" max="6" width="8.7265625" style="38"/>
    <col min="7" max="7" width="10.36328125" style="38" bestFit="1" customWidth="1"/>
    <col min="8" max="10" width="8.7265625" style="38"/>
    <col min="11" max="11" width="11.26953125" style="38" customWidth="1"/>
    <col min="12" max="16384" width="8.7265625" style="38"/>
  </cols>
  <sheetData>
    <row r="1" spans="2:11" ht="15" thickBot="1" x14ac:dyDescent="0.4">
      <c r="B1" s="39" t="s">
        <v>69</v>
      </c>
      <c r="C1" s="39"/>
      <c r="D1" s="39"/>
      <c r="E1" s="39"/>
      <c r="F1" s="39"/>
      <c r="G1" s="39"/>
      <c r="H1" s="39"/>
      <c r="I1" s="39"/>
      <c r="J1" s="39"/>
      <c r="K1" s="39"/>
    </row>
    <row r="2" spans="2:11" ht="15" thickBot="1" x14ac:dyDescent="0.4"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2:11" ht="15" thickBot="1" x14ac:dyDescent="0.4">
      <c r="B3" s="41" t="s">
        <v>70</v>
      </c>
      <c r="C3" s="42" t="s">
        <v>71</v>
      </c>
      <c r="D3" s="43" t="s">
        <v>1</v>
      </c>
      <c r="E3" s="43"/>
      <c r="F3" s="43"/>
      <c r="G3" s="44"/>
      <c r="H3" s="45" t="s">
        <v>2</v>
      </c>
      <c r="I3" s="43"/>
      <c r="J3" s="43"/>
      <c r="K3" s="44"/>
    </row>
    <row r="4" spans="2:11" ht="15" thickBot="1" x14ac:dyDescent="0.4">
      <c r="B4" s="46"/>
      <c r="C4" s="47"/>
      <c r="D4" s="48" t="s">
        <v>72</v>
      </c>
      <c r="E4" s="49" t="s">
        <v>73</v>
      </c>
      <c r="F4" s="50" t="s">
        <v>74</v>
      </c>
      <c r="G4" s="51" t="s">
        <v>20</v>
      </c>
      <c r="H4" s="52" t="s">
        <v>72</v>
      </c>
      <c r="I4" s="49" t="s">
        <v>73</v>
      </c>
      <c r="J4" s="50" t="s">
        <v>74</v>
      </c>
      <c r="K4" s="51" t="s">
        <v>20</v>
      </c>
    </row>
    <row r="5" spans="2:11" x14ac:dyDescent="0.35">
      <c r="B5" s="53">
        <v>77101</v>
      </c>
      <c r="C5" s="53" t="s">
        <v>75</v>
      </c>
      <c r="D5" s="54">
        <v>0</v>
      </c>
      <c r="E5" s="54">
        <v>0</v>
      </c>
      <c r="F5" s="54">
        <v>0</v>
      </c>
      <c r="G5" s="55">
        <f>SUM(D5:F5)</f>
        <v>0</v>
      </c>
      <c r="H5" s="54">
        <v>0</v>
      </c>
      <c r="I5" s="54">
        <v>0</v>
      </c>
      <c r="J5" s="54">
        <v>0</v>
      </c>
      <c r="K5" s="55">
        <f>SUM(H5:J5)</f>
        <v>0</v>
      </c>
    </row>
    <row r="6" spans="2:11" x14ac:dyDescent="0.35">
      <c r="B6" s="56">
        <v>77102</v>
      </c>
      <c r="C6" s="56" t="s">
        <v>76</v>
      </c>
      <c r="D6" s="57">
        <v>0</v>
      </c>
      <c r="E6" s="57">
        <v>0</v>
      </c>
      <c r="F6" s="57">
        <v>0</v>
      </c>
      <c r="G6" s="58">
        <f t="shared" ref="G6:G19" si="0">SUM(D6:F6)</f>
        <v>0</v>
      </c>
      <c r="H6" s="57">
        <v>0</v>
      </c>
      <c r="I6" s="57">
        <v>0</v>
      </c>
      <c r="J6" s="57">
        <v>0</v>
      </c>
      <c r="K6" s="58">
        <f t="shared" ref="K6:K20" si="1">SUM(H6:J6)</f>
        <v>0</v>
      </c>
    </row>
    <row r="7" spans="2:11" x14ac:dyDescent="0.35">
      <c r="B7" s="56">
        <v>77201</v>
      </c>
      <c r="C7" s="56" t="s">
        <v>77</v>
      </c>
      <c r="D7" s="57">
        <v>0</v>
      </c>
      <c r="E7" s="57">
        <v>0</v>
      </c>
      <c r="F7" s="57">
        <v>0</v>
      </c>
      <c r="G7" s="58">
        <f t="shared" si="0"/>
        <v>0</v>
      </c>
      <c r="H7" s="57">
        <v>0</v>
      </c>
      <c r="I7" s="57">
        <v>0</v>
      </c>
      <c r="J7" s="57">
        <v>0</v>
      </c>
      <c r="K7" s="58">
        <f t="shared" si="1"/>
        <v>0</v>
      </c>
    </row>
    <row r="8" spans="2:11" x14ac:dyDescent="0.35">
      <c r="B8" s="56">
        <v>77202</v>
      </c>
      <c r="C8" s="56" t="s">
        <v>78</v>
      </c>
      <c r="D8" s="57">
        <v>2.2221438999999998</v>
      </c>
      <c r="E8" s="57">
        <v>0</v>
      </c>
      <c r="F8" s="57">
        <v>0</v>
      </c>
      <c r="G8" s="58">
        <f t="shared" si="0"/>
        <v>2.2221438999999998</v>
      </c>
      <c r="H8" s="57">
        <v>2.2221438999999998</v>
      </c>
      <c r="I8" s="57">
        <v>0</v>
      </c>
      <c r="J8" s="57">
        <v>0</v>
      </c>
      <c r="K8" s="58">
        <f t="shared" si="1"/>
        <v>2.2221438999999998</v>
      </c>
    </row>
    <row r="9" spans="2:11" x14ac:dyDescent="0.35">
      <c r="B9" s="56">
        <v>77301</v>
      </c>
      <c r="C9" s="56" t="s">
        <v>79</v>
      </c>
      <c r="D9" s="57">
        <v>0</v>
      </c>
      <c r="E9" s="57">
        <v>0</v>
      </c>
      <c r="F9" s="57">
        <v>0</v>
      </c>
      <c r="G9" s="58">
        <f t="shared" si="0"/>
        <v>0</v>
      </c>
      <c r="H9" s="57">
        <v>0</v>
      </c>
      <c r="I9" s="57">
        <v>0</v>
      </c>
      <c r="J9" s="57">
        <v>0</v>
      </c>
      <c r="K9" s="58">
        <f t="shared" si="1"/>
        <v>0</v>
      </c>
    </row>
    <row r="10" spans="2:11" x14ac:dyDescent="0.35">
      <c r="B10" s="56">
        <v>77401</v>
      </c>
      <c r="C10" s="56" t="s">
        <v>80</v>
      </c>
      <c r="D10" s="57">
        <v>0</v>
      </c>
      <c r="E10" s="57">
        <v>0</v>
      </c>
      <c r="F10" s="57">
        <v>0</v>
      </c>
      <c r="G10" s="58">
        <f t="shared" si="0"/>
        <v>0</v>
      </c>
      <c r="H10" s="57">
        <v>0</v>
      </c>
      <c r="I10" s="57">
        <v>0</v>
      </c>
      <c r="J10" s="57">
        <v>0</v>
      </c>
      <c r="K10" s="58">
        <f t="shared" si="1"/>
        <v>0</v>
      </c>
    </row>
    <row r="11" spans="2:11" x14ac:dyDescent="0.35">
      <c r="B11" s="56">
        <v>77402</v>
      </c>
      <c r="C11" s="56" t="s">
        <v>81</v>
      </c>
      <c r="D11" s="57">
        <v>0</v>
      </c>
      <c r="E11" s="57">
        <v>0</v>
      </c>
      <c r="F11" s="57">
        <v>0</v>
      </c>
      <c r="G11" s="58">
        <f t="shared" si="0"/>
        <v>0</v>
      </c>
      <c r="H11" s="57">
        <v>0</v>
      </c>
      <c r="I11" s="57">
        <v>0</v>
      </c>
      <c r="J11" s="57">
        <v>0</v>
      </c>
      <c r="K11" s="58">
        <f t="shared" si="1"/>
        <v>0</v>
      </c>
    </row>
    <row r="12" spans="2:11" x14ac:dyDescent="0.35">
      <c r="B12" s="56">
        <v>77501</v>
      </c>
      <c r="C12" s="56" t="s">
        <v>82</v>
      </c>
      <c r="D12" s="57">
        <v>0</v>
      </c>
      <c r="E12" s="57">
        <v>0</v>
      </c>
      <c r="F12" s="57">
        <v>0.13193238000000002</v>
      </c>
      <c r="G12" s="58">
        <f t="shared" si="0"/>
        <v>0.13193238000000002</v>
      </c>
      <c r="H12" s="57">
        <v>0</v>
      </c>
      <c r="I12" s="57">
        <v>0</v>
      </c>
      <c r="J12" s="57">
        <v>0.12528400000000001</v>
      </c>
      <c r="K12" s="58">
        <f t="shared" si="1"/>
        <v>0.12528400000000001</v>
      </c>
    </row>
    <row r="13" spans="2:11" x14ac:dyDescent="0.35">
      <c r="B13" s="56">
        <v>77601</v>
      </c>
      <c r="C13" s="56" t="s">
        <v>83</v>
      </c>
      <c r="D13" s="57">
        <v>0</v>
      </c>
      <c r="E13" s="57">
        <v>0</v>
      </c>
      <c r="F13" s="57">
        <v>0</v>
      </c>
      <c r="G13" s="58">
        <f t="shared" si="0"/>
        <v>0</v>
      </c>
      <c r="H13" s="57">
        <v>0</v>
      </c>
      <c r="I13" s="57">
        <v>0</v>
      </c>
      <c r="J13" s="57">
        <v>0</v>
      </c>
      <c r="K13" s="58">
        <f t="shared" si="1"/>
        <v>0</v>
      </c>
    </row>
    <row r="14" spans="2:11" x14ac:dyDescent="0.35">
      <c r="B14" s="56">
        <v>77701</v>
      </c>
      <c r="C14" s="56" t="s">
        <v>84</v>
      </c>
      <c r="D14" s="57">
        <v>0.22169539999999999</v>
      </c>
      <c r="E14" s="57">
        <v>0</v>
      </c>
      <c r="F14" s="57">
        <v>5.3743999999999997E-3</v>
      </c>
      <c r="G14" s="58">
        <f t="shared" si="0"/>
        <v>0.22706979999999999</v>
      </c>
      <c r="H14" s="57">
        <v>0.22422410000000001</v>
      </c>
      <c r="I14" s="57">
        <v>0</v>
      </c>
      <c r="J14" s="57">
        <v>5.3743999999999997E-3</v>
      </c>
      <c r="K14" s="58">
        <f t="shared" si="1"/>
        <v>0.22959850000000001</v>
      </c>
    </row>
    <row r="15" spans="2:11" x14ac:dyDescent="0.35">
      <c r="B15" s="56">
        <v>77801</v>
      </c>
      <c r="C15" s="56" t="s">
        <v>85</v>
      </c>
      <c r="D15" s="57">
        <v>0.48935302000000003</v>
      </c>
      <c r="E15" s="57">
        <v>0</v>
      </c>
      <c r="F15" s="57">
        <v>1.53317E-2</v>
      </c>
      <c r="G15" s="58">
        <f t="shared" si="0"/>
        <v>0.50468471999999998</v>
      </c>
      <c r="H15" s="57">
        <v>0.46719340399999998</v>
      </c>
      <c r="I15" s="57">
        <v>0</v>
      </c>
      <c r="J15" s="57">
        <v>1.6655370000000003E-2</v>
      </c>
      <c r="K15" s="58">
        <f t="shared" si="1"/>
        <v>0.48384877399999998</v>
      </c>
    </row>
    <row r="16" spans="2:11" x14ac:dyDescent="0.35">
      <c r="B16" s="56">
        <v>77901</v>
      </c>
      <c r="C16" s="56" t="s">
        <v>86</v>
      </c>
      <c r="D16" s="57">
        <v>2.1176089460000003</v>
      </c>
      <c r="E16" s="57">
        <v>0</v>
      </c>
      <c r="F16" s="57">
        <v>9.5655510999999999E-2</v>
      </c>
      <c r="G16" s="58">
        <f t="shared" si="0"/>
        <v>2.2132644570000002</v>
      </c>
      <c r="H16" s="57">
        <v>2.7091117969999998</v>
      </c>
      <c r="I16" s="57">
        <v>0</v>
      </c>
      <c r="J16" s="57">
        <v>0.10381081</v>
      </c>
      <c r="K16" s="58">
        <f t="shared" si="1"/>
        <v>2.812922607</v>
      </c>
    </row>
    <row r="17" spans="2:11" x14ac:dyDescent="0.35">
      <c r="B17" s="56">
        <v>77902</v>
      </c>
      <c r="C17" s="56" t="s">
        <v>87</v>
      </c>
      <c r="D17" s="57">
        <v>0</v>
      </c>
      <c r="E17" s="57">
        <v>0</v>
      </c>
      <c r="F17" s="57">
        <v>0</v>
      </c>
      <c r="G17" s="58">
        <f t="shared" si="0"/>
        <v>0</v>
      </c>
      <c r="H17" s="57">
        <v>0</v>
      </c>
      <c r="I17" s="57">
        <v>0</v>
      </c>
      <c r="J17" s="57">
        <v>0</v>
      </c>
      <c r="K17" s="58">
        <f t="shared" si="1"/>
        <v>0</v>
      </c>
    </row>
    <row r="18" spans="2:11" x14ac:dyDescent="0.35">
      <c r="B18" s="56">
        <v>77961</v>
      </c>
      <c r="C18" s="56" t="s">
        <v>88</v>
      </c>
      <c r="D18" s="57">
        <v>1.546076826</v>
      </c>
      <c r="E18" s="57">
        <v>0</v>
      </c>
      <c r="F18" s="57">
        <v>1.07998E-2</v>
      </c>
      <c r="G18" s="58">
        <f t="shared" si="0"/>
        <v>1.556876626</v>
      </c>
      <c r="H18" s="57">
        <v>1.8547443399999999</v>
      </c>
      <c r="I18" s="57">
        <v>0</v>
      </c>
      <c r="J18" s="57">
        <v>1.54416E-2</v>
      </c>
      <c r="K18" s="58">
        <f t="shared" si="1"/>
        <v>1.8701859399999998</v>
      </c>
    </row>
    <row r="19" spans="2:11" x14ac:dyDescent="0.35">
      <c r="B19" s="56">
        <v>77962</v>
      </c>
      <c r="C19" s="56" t="s">
        <v>89</v>
      </c>
      <c r="D19" s="57">
        <v>24.580186300000001</v>
      </c>
      <c r="E19" s="57">
        <v>0</v>
      </c>
      <c r="F19" s="57">
        <v>0</v>
      </c>
      <c r="G19" s="58">
        <f t="shared" si="0"/>
        <v>24.580186300000001</v>
      </c>
      <c r="H19" s="57">
        <v>29.001087299999998</v>
      </c>
      <c r="I19" s="57">
        <v>0</v>
      </c>
      <c r="J19" s="57">
        <v>0</v>
      </c>
      <c r="K19" s="58">
        <f t="shared" si="1"/>
        <v>29.001087299999998</v>
      </c>
    </row>
    <row r="20" spans="2:11" ht="15" thickBot="1" x14ac:dyDescent="0.4">
      <c r="B20" s="59" t="s">
        <v>90</v>
      </c>
      <c r="C20" s="60"/>
      <c r="D20" s="61">
        <f>SUM(D5:D19)</f>
        <v>31.177064392000002</v>
      </c>
      <c r="E20" s="61">
        <f>SUM(E5:E18)</f>
        <v>0</v>
      </c>
      <c r="F20" s="62">
        <f>SUM(F5:F18)</f>
        <v>0.25909379100000002</v>
      </c>
      <c r="G20" s="63">
        <f>SUM(D20:F20)</f>
        <v>31.436158183000003</v>
      </c>
      <c r="H20" s="64">
        <f>SUM(H5:H19)</f>
        <v>36.478504840999996</v>
      </c>
      <c r="I20" s="61">
        <f>SUM(I5:I18)</f>
        <v>0</v>
      </c>
      <c r="J20" s="62">
        <f>SUM(J5:J18)</f>
        <v>0.26656618000000004</v>
      </c>
      <c r="K20" s="63">
        <f t="shared" si="1"/>
        <v>36.745071020999994</v>
      </c>
    </row>
    <row r="21" spans="2:11" ht="15" thickBot="1" x14ac:dyDescent="0.4"/>
    <row r="22" spans="2:11" ht="15" thickBot="1" x14ac:dyDescent="0.4">
      <c r="C22" s="38" t="s">
        <v>91</v>
      </c>
      <c r="G22" s="65">
        <f>SUM(G5:G18)</f>
        <v>6.8559718830000005</v>
      </c>
      <c r="K22" s="65">
        <f>SUM(K5:K18)</f>
        <v>7.7439837210000002</v>
      </c>
    </row>
    <row r="23" spans="2:11" ht="15" thickBot="1" x14ac:dyDescent="0.4"/>
    <row r="24" spans="2:11" ht="15" thickBot="1" x14ac:dyDescent="0.4">
      <c r="B24" s="66" t="s">
        <v>92</v>
      </c>
      <c r="C24" s="67"/>
      <c r="D24" s="68"/>
      <c r="E24" s="68"/>
      <c r="F24" s="68"/>
      <c r="G24" s="69" t="s">
        <v>1</v>
      </c>
      <c r="H24" s="70"/>
      <c r="I24" s="70"/>
      <c r="J24" s="70"/>
      <c r="K24" s="69" t="s">
        <v>2</v>
      </c>
    </row>
    <row r="25" spans="2:11" x14ac:dyDescent="0.35">
      <c r="B25" s="71">
        <v>77101</v>
      </c>
      <c r="C25" s="72" t="s">
        <v>75</v>
      </c>
      <c r="D25" s="67"/>
      <c r="E25" s="67"/>
      <c r="F25" s="67"/>
      <c r="G25" s="73">
        <v>0</v>
      </c>
      <c r="H25" s="67"/>
      <c r="I25" s="67"/>
      <c r="J25" s="67"/>
      <c r="K25" s="74">
        <v>0</v>
      </c>
    </row>
    <row r="26" spans="2:11" x14ac:dyDescent="0.35">
      <c r="B26" s="75">
        <v>77102</v>
      </c>
      <c r="C26" s="76" t="s">
        <v>76</v>
      </c>
      <c r="G26" s="77">
        <v>4.2543571</v>
      </c>
      <c r="K26" s="77">
        <v>4.6611259799999996</v>
      </c>
    </row>
    <row r="27" spans="2:11" x14ac:dyDescent="0.35">
      <c r="B27" s="75">
        <v>77201</v>
      </c>
      <c r="C27" s="76" t="s">
        <v>77</v>
      </c>
      <c r="G27" s="77">
        <v>36.6522316</v>
      </c>
      <c r="K27" s="77">
        <v>38.506690289999995</v>
      </c>
    </row>
    <row r="28" spans="2:11" x14ac:dyDescent="0.35">
      <c r="B28" s="75">
        <v>77202</v>
      </c>
      <c r="C28" s="76" t="s">
        <v>78</v>
      </c>
      <c r="G28" s="77">
        <v>30.064805493000001</v>
      </c>
      <c r="K28" s="77">
        <v>31.118999526</v>
      </c>
    </row>
    <row r="29" spans="2:11" x14ac:dyDescent="0.35">
      <c r="B29" s="75">
        <v>77301</v>
      </c>
      <c r="C29" s="76" t="s">
        <v>79</v>
      </c>
      <c r="G29" s="77">
        <v>140.86410847900001</v>
      </c>
      <c r="K29" s="77">
        <v>134.39723559399999</v>
      </c>
    </row>
    <row r="30" spans="2:11" x14ac:dyDescent="0.35">
      <c r="B30" s="75">
        <v>77401</v>
      </c>
      <c r="C30" s="76" t="s">
        <v>80</v>
      </c>
      <c r="G30" s="77">
        <v>38.984386724000004</v>
      </c>
      <c r="K30" s="77">
        <v>45.560515280000004</v>
      </c>
    </row>
    <row r="31" spans="2:11" x14ac:dyDescent="0.35">
      <c r="B31" s="75">
        <v>77402</v>
      </c>
      <c r="C31" s="76" t="s">
        <v>81</v>
      </c>
      <c r="G31" s="77">
        <v>45.486765513999998</v>
      </c>
      <c r="K31" s="77">
        <v>46.606060746999994</v>
      </c>
    </row>
    <row r="32" spans="2:11" x14ac:dyDescent="0.35">
      <c r="B32" s="75">
        <v>77501</v>
      </c>
      <c r="C32" s="76" t="s">
        <v>82</v>
      </c>
      <c r="G32" s="77">
        <v>2246.0957598569994</v>
      </c>
      <c r="K32" s="77">
        <v>2082.8795629310002</v>
      </c>
    </row>
    <row r="33" spans="2:11" x14ac:dyDescent="0.35">
      <c r="B33" s="75">
        <v>77601</v>
      </c>
      <c r="C33" s="76" t="s">
        <v>83</v>
      </c>
      <c r="G33" s="77">
        <v>26.877271499999999</v>
      </c>
      <c r="K33" s="77">
        <v>26.932201800000001</v>
      </c>
    </row>
    <row r="34" spans="2:11" x14ac:dyDescent="0.35">
      <c r="B34" s="75">
        <v>77701</v>
      </c>
      <c r="C34" s="76" t="s">
        <v>84</v>
      </c>
      <c r="G34" s="77">
        <v>4.67155627</v>
      </c>
      <c r="K34" s="77">
        <v>5.2049987959999999</v>
      </c>
    </row>
    <row r="35" spans="2:11" x14ac:dyDescent="0.35">
      <c r="B35" s="75">
        <v>77801</v>
      </c>
      <c r="C35" s="76" t="s">
        <v>85</v>
      </c>
      <c r="G35" s="77">
        <v>2.5508960119999995</v>
      </c>
      <c r="K35" s="77">
        <v>2.4125697779999999</v>
      </c>
    </row>
    <row r="36" spans="2:11" x14ac:dyDescent="0.35">
      <c r="B36" s="75">
        <v>77901</v>
      </c>
      <c r="C36" s="76" t="s">
        <v>86</v>
      </c>
      <c r="G36" s="77">
        <v>7.0349580230000006</v>
      </c>
      <c r="K36" s="77">
        <v>8.9107915609999981</v>
      </c>
    </row>
    <row r="37" spans="2:11" x14ac:dyDescent="0.35">
      <c r="B37" s="75">
        <v>77902</v>
      </c>
      <c r="C37" s="76" t="s">
        <v>87</v>
      </c>
      <c r="G37" s="77">
        <v>3.7538632000000001</v>
      </c>
      <c r="K37" s="77">
        <v>1.122938706</v>
      </c>
    </row>
    <row r="38" spans="2:11" x14ac:dyDescent="0.35">
      <c r="B38" s="75">
        <v>77961</v>
      </c>
      <c r="C38" s="76" t="s">
        <v>88</v>
      </c>
      <c r="G38" s="77">
        <v>1.7251508879999999</v>
      </c>
      <c r="K38" s="77">
        <v>1.8783503579999998</v>
      </c>
    </row>
    <row r="39" spans="2:11" ht="15" thickBot="1" x14ac:dyDescent="0.4">
      <c r="B39" s="78">
        <v>77962</v>
      </c>
      <c r="C39" s="79" t="s">
        <v>89</v>
      </c>
      <c r="G39" s="77">
        <v>253.82251429999999</v>
      </c>
      <c r="K39" s="77">
        <v>257.55285090000001</v>
      </c>
    </row>
    <row r="40" spans="2:11" ht="15" thickBot="1" x14ac:dyDescent="0.4">
      <c r="B40" s="80" t="s">
        <v>93</v>
      </c>
      <c r="C40" s="60"/>
      <c r="D40" s="68"/>
      <c r="E40" s="68"/>
      <c r="F40" s="68"/>
      <c r="G40" s="81">
        <f>SUM(G25:G39)</f>
        <v>2842.8386249599994</v>
      </c>
      <c r="H40" s="68"/>
      <c r="I40" s="68"/>
      <c r="J40" s="68"/>
      <c r="K40" s="81">
        <f>SUM(K25:K39)</f>
        <v>2687.7448922469998</v>
      </c>
    </row>
  </sheetData>
  <mergeCells count="4">
    <mergeCell ref="B3:B4"/>
    <mergeCell ref="C3:C4"/>
    <mergeCell ref="D3:G3"/>
    <mergeCell ref="H3:K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FY 22-23</vt:lpstr>
      <vt:lpstr>FY 23-24</vt:lpstr>
      <vt:lpstr>Corporate Asset Add FY 23&amp;FY24</vt:lpstr>
      <vt:lpstr>Working of HO Dep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Mercados</dc:creator>
  <cp:lastModifiedBy>A.V. Patkare</cp:lastModifiedBy>
  <dcterms:created xsi:type="dcterms:W3CDTF">2024-11-13T07:19:13Z</dcterms:created>
  <dcterms:modified xsi:type="dcterms:W3CDTF">2024-11-18T07:43:39Z</dcterms:modified>
</cp:coreProperties>
</file>